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3.xml" ContentType="application/vnd.ms-excel.person+xml"/>
  <Override PartName="/xl/persons/person1.xml" ContentType="application/vnd.ms-excel.person+xml"/>
  <Override PartName="/xl/persons/person.xml" ContentType="application/vnd.ms-excel.person+xml"/>
  <Override PartName="/xl/persons/person2.xml" ContentType="application/vnd.ms-excel.person+xml"/>
  <Override PartName="/xl/persons/person4.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cavendishbloor-my.sharepoint.com/personal/harvey_bloor_cavendishbloor_co_uk/Documents/Documents/04 Projects/P0651 - Parc Padarn Fire Queen &amp; Hafod Owen/03 - Procurement/3.3 Tender Documentation/04 Tender Documents/"/>
    </mc:Choice>
  </mc:AlternateContent>
  <xr:revisionPtr revIDLastSave="40" documentId="13_ncr:1_{7491F157-6FAA-49E2-8727-441E2D70C59D}" xr6:coauthVersionLast="47" xr6:coauthVersionMax="47" xr10:uidLastSave="{DF47020E-3808-49C8-B127-6C049F7718C5}"/>
  <bookViews>
    <workbookView xWindow="-110" yWindow="-110" windowWidth="19420" windowHeight="11500" tabRatio="726" xr2:uid="{199A2E84-FE5B-479C-A15C-857A86C299B7}"/>
  </bookViews>
  <sheets>
    <sheet name="Cost Summary" sheetId="68" r:id="rId1"/>
    <sheet name="1 Preliminaries" sheetId="70" r:id="rId2"/>
    <sheet name="2 Fire Queen" sheetId="80" r:id="rId3"/>
    <sheet name="3 Hafod Owen" sheetId="77" r:id="rId4"/>
    <sheet name="4 Prov Sums" sheetId="83" r:id="rId5"/>
    <sheet name="5 Dayworks" sheetId="72" r:id="rId6"/>
  </sheets>
  <definedNames>
    <definedName name="_xlnm.Print_Titles" localSheetId="1">'1 Preliminaries'!$1:$1</definedName>
    <definedName name="_xlnm.Print_Titles" localSheetId="2">'2 Fire Queen'!$1:$1</definedName>
    <definedName name="_xlnm.Print_Titles" localSheetId="3">'3 Hafod Owen'!$1:$1</definedName>
    <definedName name="_xlnm.Print_Titles" localSheetId="4">'4 Prov Sums'!$1:$1</definedName>
    <definedName name="_xlnm.Print_Titles" localSheetId="5">'5 Dayworks'!$1:$1</definedName>
    <definedName name="_xlnm.Print_Titles" localSheetId="0">'Cost Summary'!$1:$1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70" l="1"/>
  <c r="G34" i="70" s="1"/>
  <c r="G65" i="70" s="1"/>
  <c r="F33" i="70"/>
  <c r="F34" i="70" s="1"/>
  <c r="F65" i="70" s="1"/>
  <c r="E24" i="83"/>
  <c r="F24" i="83" s="1"/>
  <c r="F35" i="77"/>
  <c r="F36" i="77" s="1"/>
  <c r="F63" i="77" s="1"/>
  <c r="F37" i="80"/>
  <c r="F38" i="80" s="1"/>
  <c r="F73" i="80" s="1"/>
  <c r="F22" i="72"/>
  <c r="F8" i="72"/>
  <c r="G66" i="70" l="1"/>
  <c r="G112" i="70" s="1"/>
  <c r="G113" i="70" s="1"/>
  <c r="G164" i="70" s="1"/>
  <c r="F66" i="70"/>
  <c r="F112" i="70" s="1"/>
  <c r="F113" i="70" s="1"/>
  <c r="F164" i="70" s="1"/>
  <c r="F64" i="77"/>
  <c r="F93" i="77" s="1"/>
  <c r="F74" i="80"/>
  <c r="F165" i="70" l="1"/>
  <c r="F214" i="70" s="1"/>
  <c r="F215" i="70" s="1"/>
  <c r="F262" i="70" s="1"/>
  <c r="G165" i="70"/>
  <c r="F94" i="77"/>
  <c r="F121" i="77" s="1"/>
  <c r="F122" i="77" s="1"/>
  <c r="F173" i="77" s="1"/>
  <c r="F110" i="80"/>
  <c r="G214" i="70" l="1"/>
  <c r="G215" i="70" s="1"/>
  <c r="G262" i="70" s="1"/>
  <c r="F263" i="70"/>
  <c r="F311" i="70" s="1"/>
  <c r="F111" i="80"/>
  <c r="E30" i="83"/>
  <c r="F30" i="83" s="1"/>
  <c r="G263" i="70" l="1"/>
  <c r="G311" i="70" s="1"/>
  <c r="F142" i="80"/>
  <c r="F143" i="80" s="1"/>
  <c r="F180" i="80" s="1"/>
  <c r="F181" i="80" s="1"/>
  <c r="F219" i="80" s="1"/>
  <c r="C7" i="68"/>
  <c r="E12" i="83"/>
  <c r="F12" i="83" s="1"/>
  <c r="F220" i="80" l="1"/>
  <c r="E20" i="83"/>
  <c r="F20" i="83" s="1"/>
  <c r="E16" i="83"/>
  <c r="F16" i="83" s="1"/>
  <c r="F255" i="80" l="1"/>
  <c r="F256" i="80" s="1"/>
  <c r="F294" i="80" s="1"/>
  <c r="F28" i="72"/>
  <c r="F26" i="72"/>
  <c r="F24" i="72"/>
  <c r="F20" i="72"/>
  <c r="F295" i="80" l="1"/>
  <c r="E8" i="83"/>
  <c r="F8" i="83" s="1"/>
  <c r="F334" i="80" l="1"/>
  <c r="F335" i="80" s="1"/>
  <c r="F388" i="80" s="1"/>
  <c r="F41" i="83"/>
  <c r="C9" i="68" s="1"/>
  <c r="E48" i="72" l="1"/>
  <c r="F48" i="72" s="1"/>
  <c r="E42" i="72"/>
  <c r="F42" i="72" s="1"/>
  <c r="E36" i="72"/>
  <c r="F36" i="72" s="1"/>
  <c r="F14" i="72"/>
  <c r="F12" i="72"/>
  <c r="F10" i="72"/>
  <c r="F6" i="72"/>
  <c r="F50" i="72" l="1"/>
  <c r="C11" i="68" s="1"/>
  <c r="G312" i="70"/>
  <c r="C5" i="68"/>
  <c r="G313" i="70" l="1"/>
  <c r="C3" i="68" s="1"/>
  <c r="C48" i="68" l="1"/>
</calcChain>
</file>

<file path=xl/sharedStrings.xml><?xml version="1.0" encoding="utf-8"?>
<sst xmlns="http://schemas.openxmlformats.org/spreadsheetml/2006/main" count="701" uniqueCount="360">
  <si>
    <t>Element</t>
  </si>
  <si>
    <t>Ref</t>
  </si>
  <si>
    <t>Ref.</t>
  </si>
  <si>
    <t>Total Carried to Summary £</t>
  </si>
  <si>
    <t>Total Carried to Form of Tender £</t>
  </si>
  <si>
    <t>1: Preliminaries</t>
  </si>
  <si>
    <t>Qty</t>
  </si>
  <si>
    <t>Unit</t>
  </si>
  <si>
    <t>Rate</t>
  </si>
  <si>
    <t>All costs arising from compliance with information and requirements noted within the contract preliminaries not specifically identified elsewhere within this document</t>
  </si>
  <si>
    <t>item</t>
  </si>
  <si>
    <t>Management and staff</t>
  </si>
  <si>
    <t>Project specific management and staff</t>
  </si>
  <si>
    <t>Visiting management and staff</t>
  </si>
  <si>
    <t>Site establishment</t>
  </si>
  <si>
    <t>Site accommodation</t>
  </si>
  <si>
    <t>Temporary works in connection with site establishment</t>
  </si>
  <si>
    <t>Furniture and equipment</t>
  </si>
  <si>
    <t>IT systems</t>
  </si>
  <si>
    <t>Consumables and services</t>
  </si>
  <si>
    <t>Brought-in services</t>
  </si>
  <si>
    <t>Sundries</t>
  </si>
  <si>
    <t>Temporary services</t>
  </si>
  <si>
    <t>Temporary water supply</t>
  </si>
  <si>
    <t>Temporary gas supply</t>
  </si>
  <si>
    <t>Temporary telecommunication systems</t>
  </si>
  <si>
    <t>Temporary drainage</t>
  </si>
  <si>
    <t>Security</t>
  </si>
  <si>
    <t>Security staff</t>
  </si>
  <si>
    <t>Security equipment</t>
  </si>
  <si>
    <t>Safety and environmental protection</t>
  </si>
  <si>
    <t>Safety programme</t>
  </si>
  <si>
    <t>Barriers and safety scaffolding</t>
  </si>
  <si>
    <t>Environmental protection measures</t>
  </si>
  <si>
    <t>Protect all trees to be retained</t>
  </si>
  <si>
    <t>Control and protection</t>
  </si>
  <si>
    <t>Survey, inspections and monitoring</t>
  </si>
  <si>
    <t>Setting out</t>
  </si>
  <si>
    <t>Protection of works</t>
  </si>
  <si>
    <t>Environmental control of building</t>
  </si>
  <si>
    <t>Mechanical plant</t>
  </si>
  <si>
    <t>Generally</t>
  </si>
  <si>
    <t>Tower cranes</t>
  </si>
  <si>
    <t>Mobile cranes</t>
  </si>
  <si>
    <t>Hoists</t>
  </si>
  <si>
    <t>Access plant</t>
  </si>
  <si>
    <t>Other plant</t>
  </si>
  <si>
    <t>Temporary works</t>
  </si>
  <si>
    <t>Temporary works; generally</t>
  </si>
  <si>
    <t>Site records</t>
  </si>
  <si>
    <t>Completion and post-completion requirements</t>
  </si>
  <si>
    <t>Testing and commissioning plan</t>
  </si>
  <si>
    <t>Handover</t>
  </si>
  <si>
    <t>Post completion services</t>
  </si>
  <si>
    <t>Cleaning</t>
  </si>
  <si>
    <t>Site tidy</t>
  </si>
  <si>
    <t>Maintenance of roads, paths and pavings</t>
  </si>
  <si>
    <t>Fees and charges</t>
  </si>
  <si>
    <t>Fees</t>
  </si>
  <si>
    <t>Charges</t>
  </si>
  <si>
    <t>Site services</t>
  </si>
  <si>
    <t>Multi-service gang</t>
  </si>
  <si>
    <t>Insurance, bonds, guarantees and warranties</t>
  </si>
  <si>
    <t>Works insurance</t>
  </si>
  <si>
    <t>Public liability insurance</t>
  </si>
  <si>
    <t>Employer's (main contractor's) liability insurance</t>
  </si>
  <si>
    <t>Other insurances</t>
  </si>
  <si>
    <t>Bonds</t>
  </si>
  <si>
    <t>Guarantees</t>
  </si>
  <si>
    <t>Warranties</t>
  </si>
  <si>
    <t>Total Fixed / Time Related Preliminaries £</t>
  </si>
  <si>
    <t>Total Fixed Price Preliminaries £</t>
  </si>
  <si>
    <t>%</t>
  </si>
  <si>
    <t xml:space="preserve">Labour </t>
  </si>
  <si>
    <t>The contractor must state below the all-inclusive hourly rates required for labour for works undertaken during the normal working day</t>
  </si>
  <si>
    <t>hr</t>
  </si>
  <si>
    <t>Other Grades/Trades (insert):</t>
  </si>
  <si>
    <t>1.1.1</t>
  </si>
  <si>
    <t>The contractor must state below the all-inclusive hourly rates required for labour for works undertaken outside of the normal working day</t>
  </si>
  <si>
    <t>Materials and Goods</t>
  </si>
  <si>
    <t>Provide the prime cost of materials and goods</t>
  </si>
  <si>
    <t>Add the percentage addition for incidental costs, overheads and profit</t>
  </si>
  <si>
    <t>Carried Forward £</t>
  </si>
  <si>
    <t>Brought Forward £</t>
  </si>
  <si>
    <t>Plant</t>
  </si>
  <si>
    <t>Provide for the prime cost of plant hired by the Contractor</t>
  </si>
  <si>
    <t xml:space="preserve">Add the percentage addition for incidental costs, overheads and profits </t>
  </si>
  <si>
    <t>1.3.1</t>
  </si>
  <si>
    <t>Rates for plant not hired by the Contractor shall be as set out in The Schedule of Basic Plant Charges for Use in Connection with Daywork Under a Building Contract published by the Royal Institution of Chartered Surveyors (current edition at the Base Date)</t>
  </si>
  <si>
    <t>Provide for the prime cost of plant not hired by the Contractor</t>
  </si>
  <si>
    <t>Cost
£</t>
  </si>
  <si>
    <t>Cost £</t>
  </si>
  <si>
    <t>Dayworks</t>
  </si>
  <si>
    <t>Preliminaries</t>
  </si>
  <si>
    <t>Others</t>
  </si>
  <si>
    <t>Hoardings, fences and gates</t>
  </si>
  <si>
    <t>Provisional Sums</t>
  </si>
  <si>
    <t>Include the following defined Provisional Sums which shall be expended as directed by the CA in accordance with the Terms and Conditions of the Contract, for the  work executed, or goods supplied, by a specific person who will be employed by the Contractor as a Domestic Sub-Contractor. The Contractor should add below the percentage addition to include all profit and overheads, general and specific attendances, provision of power, lighting, water, storage space, scaffolding, and the like.</t>
  </si>
  <si>
    <t>Profit, overheads, and attendances</t>
  </si>
  <si>
    <t>Include the following undefined Provisional Sums which shall be expended as directed by the CA in accordance with the Terms and Conditions of the Contract</t>
  </si>
  <si>
    <t>Total Carried to Summary</t>
  </si>
  <si>
    <t>The contractor is to include below for any further items of work to enable the complete and proper execution of the works, which is not specifically identified within the tender documentation but which can reasonably be inferred or implied as being required from the tender information:</t>
  </si>
  <si>
    <t>Fixed 
Costs £</t>
  </si>
  <si>
    <t>Time Related
Cost £</t>
  </si>
  <si>
    <t>nr</t>
  </si>
  <si>
    <t>Staff travel and accommodation</t>
  </si>
  <si>
    <t>Standing / consumption charges</t>
  </si>
  <si>
    <t>As-built drawings</t>
  </si>
  <si>
    <t>Considerate Constructors Scheme</t>
  </si>
  <si>
    <t>Provide samples and sample panels as directed on the drawings or within the specifications</t>
  </si>
  <si>
    <t>Temporary electricity supply, including sub-meter</t>
  </si>
  <si>
    <t>40 hours (provisional) General Operatives</t>
  </si>
  <si>
    <t>40 hours (provisional) Carpenter / Joiner</t>
  </si>
  <si>
    <t>40 hours (provisional) Roofer</t>
  </si>
  <si>
    <t>40 hours (provisional) Mason / Bricklayer</t>
  </si>
  <si>
    <t>Profit and overheads</t>
  </si>
  <si>
    <t>Site records; generally</t>
  </si>
  <si>
    <t>Record items prior to removal or relocation</t>
  </si>
  <si>
    <t>Scaffold alarm</t>
  </si>
  <si>
    <t>Scaffold alarm activation - call out attendance and charges (Provisional)</t>
  </si>
  <si>
    <t>Reference should be made to the attached drawings whilst reading the specification and Schedule of Work.</t>
  </si>
  <si>
    <t>The contractor is to allow for producing a schedule of condition prior to starting works and a copy is to be handed to the CA within 14 days of commencement date to be kept on file in case of damage repair disputes.</t>
  </si>
  <si>
    <t>Any damage will be made good to the satisfaction of the CA at any time it occurs due to non-protection.</t>
  </si>
  <si>
    <t>No claim for additional payment will be considered for work shown on the tender drawings but not specifically itemised in the Schedules of Work. If it is apparent that an item of work which appears in the Specification or on the Drawings is not listed as a separate or individual item, then the Contractor must raise this query at tender stage, when guidance can be given on whether or where such item should be priced.</t>
  </si>
  <si>
    <t>All items in the Schedule of work are deemed to include making good to retained structures and finishes and for disposal of materials off site.</t>
  </si>
  <si>
    <t>Contractor to check all setting out, including levels, and dimensions prior to commencement of work.</t>
  </si>
  <si>
    <t>This Schedule of Work must be read in conjunction with the specification, preliminaries and drawings. Anything included herein, whilst not included in the specification and drawings, or anything included in the specification and drawings whilst not included herein, shall be deemed to be included as part of the contract/tender sum. The contractor is to include here for all costs in connection therewith (i.e. all works shown or implied on any of the tender documents).</t>
  </si>
  <si>
    <t>The contractor shall allow in his pricing for everything necessary to execute the whole of the works, temporary or permanent in accordance with the details and overall conception of the drawings and descriptions in the specification.</t>
  </si>
  <si>
    <t>This schedule does not include reference to access, temporary works or other such general items other than in overall principles. The contractor will be deemed to have included for all access and temporary works necessary to undertake the works described (or implied) below.</t>
  </si>
  <si>
    <t>This schedule does not constitute a specification. Where products are referenced they are to be installed in accordance with manufacturer’s recommendations, instructions and relevant standards. Leadwork, Slating and other works to be undertaken and completed in accordance with British and European standards unless specifically stated otherwise.</t>
  </si>
  <si>
    <t>Adequate protection shall be provided to all surfaces and structures in the vicinity of the work’s, and the site generally, the works shall keep clear of the other adjacent structures unless directed otherwise by the CA. Hard landscaping features shall be removed, as necessary to execute the works and stored safely and replaced/made good on completion of the works. Provide suitable protection to surfaces before locating skips.</t>
  </si>
  <si>
    <t>Contractor to bring to the attention of the CA any discrepancies between the Works and/or Specification immediately.</t>
  </si>
  <si>
    <t>All materials, components and systems are to be installed in strict accordance to the manufacturers written recommendations and specifications.</t>
  </si>
  <si>
    <t>It is essential that the Contractor visits the site during the tender period; failure to do so will not be a reason to claim lack of knowledge and cause to request the adjustment of rates.</t>
  </si>
  <si>
    <t>Contractor to be responsible for obtaining all necessary permits and licenses for skips, and disposal of wastes (as necessary to position skips on highways / roads)</t>
  </si>
  <si>
    <t>The contractor will be responsible for Health and Safety and security during the works. Such as ensuring all excavations, demolitions etc are safe and clearly marked and the area is secure at the end of each day, and the like; ensuring nobody in or around the site can fall down any holes etc. Method statement will be required detailing the Health And Safety procedures. Contractor will act as the Main Contractor under the CDM regulations (2015). Read in conjunction with accompanying H&amp;S information.</t>
  </si>
  <si>
    <t>Allow for all propping and temporary support as indicated on the drawings or required by the proposed extent of works and as indicated or implied by the drawings. Clear and considered method statements are to be provided for comment prior to commencement of the propping and scaffold.</t>
  </si>
  <si>
    <t>Site project sign board</t>
  </si>
  <si>
    <t>Preliminaries; generally (contd)</t>
  </si>
  <si>
    <t>Include the Provisional sum of £25,000.00 (twenty five thousand pounds) for contingencies</t>
  </si>
  <si>
    <t>The contractor shall be responsible for securing the buildings.</t>
  </si>
  <si>
    <t>Allow to protect all adjacent surfaces, from damage during works</t>
  </si>
  <si>
    <t>Contractor to provide all necessary access and allow time to engage with the archaeologists</t>
  </si>
  <si>
    <t>The building is currently empty, having been used as a workshop for the past 30 or so years.  All remaining stored items will be removed by the Parc Padarn Rangers prior to commencement.</t>
  </si>
  <si>
    <t>It should be expected that the rest of the land surrounding the site will remain accessible by the public – during fine weather, weekends and school holidays the area becomes very busy.</t>
  </si>
  <si>
    <t xml:space="preserve">All waste must be removed on a daily basis unless placed in a locked skip in an agreed location.  </t>
  </si>
  <si>
    <t>The contractor may use the toilets within the public car park or provide their own portaloos.</t>
  </si>
  <si>
    <t>Prior to the contract starting on site, the contractor should obtain Welsh slate samples for the roofing, walls and floor of the new extension to closely match the colours and textures of the existing materials.</t>
  </si>
  <si>
    <t>Prior to the contract starting on site, the contractor should propose the timber type(s) to be used in repairs.</t>
  </si>
  <si>
    <t>Immediately before starting work, the contractor should take a photographic record of the condition of the exterior and interior of the building and the immediate surrounding area that might be affected.</t>
  </si>
  <si>
    <t xml:space="preserve">The contractor is to agree with the client and architect the nature of any hoarding and temporary security measures.  The building’s openings must be kept secure or attended at all times.  </t>
  </si>
  <si>
    <t>The contractor is to be responsible for the design, supply and maintenance of scaffolding and high-level access.  Scaffold to be in accordance with methodology 1.</t>
  </si>
  <si>
    <t>Demolitions / Removal Work</t>
  </si>
  <si>
    <t>The contractor is to have necessary measures to protect the remaining historic features from damage – these include the workbench, fireplace, doors and windows.</t>
  </si>
  <si>
    <t>The council will arrange for the disconnection of the existing gas metre and main at the start of the works.</t>
  </si>
  <si>
    <t xml:space="preserve">The contractor should allow for removing and disposing of the existing floor boarding and timber posts used to support it within the inspection pits.  </t>
  </si>
  <si>
    <t>The contractor should allow for an electrician to safely strip out the existing electrical systems – note, temporary connections can be left for their own needs.</t>
  </si>
  <si>
    <t>Following the disconnection of the gas meter, the contractor is to strip out the existing heating equipment.</t>
  </si>
  <si>
    <t>The contractor is to remove all other modern fixtures and fittings – please note that older items such as the shelf / bench is to be left in place, together with the fireplace.</t>
  </si>
  <si>
    <t>Roof Repairs</t>
  </si>
  <si>
    <t>Replacement of 20 individual damaged slates (fixed with lead tabs)</t>
  </si>
  <si>
    <t>Basic surface repair to 10 small areas of the eaves and verge timberwork – assume using hardwood timber to piece in or an agreed propriety repair system (e.g. RepairCare).  Repairs larger than 5cm are to be agreed in advance with the architect.  Timber repairs in accordance with methodology 3.</t>
  </si>
  <si>
    <t>Redecoration of the barge boards, fascias and other eaves timberwork using Dulux Weathershield or agreed similar system in an eggshell / satin finish and applied in accordance with manufacturer’s instructions.</t>
  </si>
  <si>
    <t>Remove damaged chimney pot.  Allow to re-flaunch top to aid shedding of water.</t>
  </si>
  <si>
    <t>Allow to mechanically fix a large slate over the flue hole at the top of the chimney using stainless steel screws.  The slate is to be raised up approximately 25mm (on rainwater downpipe bobbins or similar, with insect mesh fixed back from the face so it is not visible.</t>
  </si>
  <si>
    <t>Allow to repoint the chimney in lime mortar in accordance with methodology 4</t>
  </si>
  <si>
    <t>Allow to renew the lead flashings to the chimney.  Work must be undertaken in accordance with Lead Sheet Training Academy details / recommendations.  For pricing purposes assume code 4 lead soakers, code 5 stepped flashing and a code 5 front apron.</t>
  </si>
  <si>
    <t>Once high-level access is available, allow to inspect the raised roof vent with the architect.  For pricing purposes allow to replace 50% of uprights posts and 25% of louvres.  Work to be undertaken by an experienced joiner and must be carried out using sustainable (FSC) hardwood to an agreed sample.</t>
  </si>
  <si>
    <t>Allow to re-slate the ends of the vent, replacing any damaged slates to match (assume 25%).</t>
  </si>
  <si>
    <t xml:space="preserve">Allow to reinstate the missing bargeboards to the vent (on the tunnel facing side) in painted hardwood.  Detail to match the existing vent bargeboards.  </t>
  </si>
  <si>
    <t>Allow to renew the lead flashings to the vent.  Work must be undertaken in accordance with Lead Sheet Training Academy details / recommendations.  For pricing purposes assume code 4 lead soakers, code 5 stepped flashing and a code 5 front apron.</t>
  </si>
  <si>
    <t>Allow to redecorate the vent timberwork using Dulux Weathershield or agreed similar system in an eggshell / satin finish and applied in accordance with manufacturer’s instructions.</t>
  </si>
  <si>
    <t>Repointing and Masonry Repairs</t>
  </si>
  <si>
    <t>Allow to DOFF clean 10m2 of the stonework (e.g. where existing extension removed - subject to agreement on site and samples).</t>
  </si>
  <si>
    <t>To 5 no former joist holes on tunnel-facing side (from previous structure now removed), allow to partially fill with slate block (50mm back from surface with mortar fillet at the bottom) to reduce water ingress.</t>
  </si>
  <si>
    <t>Allow to remove up to 20 ferrous fixings from elevations, filling holes with lime mortar (note – fixings of historic interest must not be removed, if in doubt, the architect must be asked),</t>
  </si>
  <si>
    <t>Following the removal of a ferrous fixing to the centre window, allow to carry out an indent repair approx. 50 x 50 x 50mm in accordance with Methodology 5.</t>
  </si>
  <si>
    <t xml:space="preserve">Make an allowance to carry out 5 indent / piecing in repairs elsewhere (for pricing purposes assume slate block 100x100x100mm in accordance with Methodology 5.  </t>
  </si>
  <si>
    <t>Allow to replace the cracked cill to the central window in Welsh slate to match existing – size approx. 1500 x 90 x 300mm in accordance with Methodology 5.</t>
  </si>
  <si>
    <t>Allow for complete repointing to the existing elevations in accordance with methodology 4.  Mortar should be raked out by hand to a depth of around at least 20mm, ensuring that all vegetation is removed.</t>
  </si>
  <si>
    <t>Following the completion of the work to the windows, allow to renew the mortar fillets to the surrounds in lime in accordance with methodology 5.</t>
  </si>
  <si>
    <t>Rainwater Goods and Drainage</t>
  </si>
  <si>
    <t>Allow to renew all rainwater goods (provided by Hargraves Foundry and delivered in a black finish unless otherwise agreed) as follows:</t>
  </si>
  <si>
    <t xml:space="preserve">Main building: provide 150mm half round cast iron gutters with stop ends, joints and outlets.  Gutters to be supported on rise and fall brackets.  Outlets to be at least mm.  </t>
  </si>
  <si>
    <t>Main building:  provide 100mm cast iron downpipes with appropriate swannecks, eared sockets and shoes.</t>
  </si>
  <si>
    <t xml:space="preserve">New extension: provide 100mm half round cast iron gutters with stop ends, joints and outlets.  Gutters to be supported on rise and fall brackets.  Outlets to be at least 63mm.  </t>
  </si>
  <si>
    <t>New extension:  provide 75mm cast iron downpipes with appropriate swannecks, eared sockets and shoes.</t>
  </si>
  <si>
    <t>Subject to further surveys, make an allowance to dig out 2 no. crate soakaways of 1m3 and to provide 25m of drainage pipes and 4 no. sumps / gulleys with cast iron grilles on the surface.</t>
  </si>
  <si>
    <t>Contractor to make a provisional allowance for making good existing surfaces following above drainage installations.</t>
  </si>
  <si>
    <t>Window Repairs</t>
  </si>
  <si>
    <t xml:space="preserve">The work to the windows must only be carried out by contractors with experience in working with historic metalwork and glazing.  If the contractor is not confident that they have adequate experience or resources, this element most be subcontracted to a specialist who will be approved prior to commencement.  </t>
  </si>
  <si>
    <t xml:space="preserve">Allow to remove the existing windows – this should be achieved by removing the existing external mortar fillet and cutting through existing fixings – the metal window frames themselves must not be damaged and glazing must be protected during the process.  </t>
  </si>
  <si>
    <t xml:space="preserve">The extent of glazing replacement is to be agreed with the architect prior to commencement.  For pricing purposes, assume that all glass will be removed – glass agreed for reinstatement (assume 25%) must be individually labelled and securely stored.  </t>
  </si>
  <si>
    <t>Allow to remove all modern sealants from the glazing</t>
  </si>
  <si>
    <t>All existing flaking / modern paint is to be removed from the windows (be aware that lead paint is likely to be present and take necessary precautions).  This should be achieved by a method to be agreed in advance with the architect and checked by carrying out a small sample of 0.5m2.  For pricing purposes, assume a product such as Peelaway 7, which should remove modern paint but not sound historic layers.  Any police must be used in accordance with manufacture’s instructions.</t>
  </si>
  <si>
    <t>Allow to carefully remove all existing putty and glazing.</t>
  </si>
  <si>
    <t xml:space="preserve">Allow to remove all rust from the windows – a sample should be carried out and agreed with the architect before proceeding further.  For pricing purposes assume cleaning using fine, specialist power tools would be acceptable.  It should be expected that a small amount of paint / coatings will remain but only where there is no evidence of rusting beneath.  This process should be carried out to both sides of the window and hidden faces of the frames and fixed casements will therefore need to be disassembled.  </t>
  </si>
  <si>
    <t xml:space="preserve">As soon as the metal has been cleaned, it should be dried and coated with a zinc-rich primer with a high zinc content (the paint system must be agreed in advance).  </t>
  </si>
  <si>
    <t xml:space="preserve">Any defects / indents that may become a water trap should then be filled with a filler that I compatible with the coating – e.g. a two-pack polyester compound used for car body repairs.  Once applied it must be rubbed down to blend with the surrounding metal.  </t>
  </si>
  <si>
    <t>The window is to be reglazed, reusing existing glass as agreed. All existing glass should be carefully cleaned, removing all sealant, residues etc.  For pricing purposes, the contractor should allow for cylinder glass, 3mm thick.  Glass should be resecured using a specialist glazing compound confirmed to be suitable for cast iron windows</t>
  </si>
  <si>
    <t xml:space="preserve">The metal work and glazing compound is to be coated with an alkyd paint system – coatings are to be applied to all faces before reassembly.   Coatings must be applied in accordance with manufactures guidance with adequate time allowed for the costs to fully dry.  </t>
  </si>
  <si>
    <t>The windows should be refixed using stainless steel fixings (any visible screw heads must be painted).</t>
  </si>
  <si>
    <t>New Extension</t>
  </si>
  <si>
    <t>Construct the new extension in accordance with drawing 19.</t>
  </si>
  <si>
    <t>It is assumed that the existing roof slates can be reused but an additional 50% should be supplied to match (sample to be provided prior to construction).  New ridge tiles to be supplied to match the existing on the main roof.</t>
  </si>
  <si>
    <t>It is assumed that the existing slate walling to the current extension can be reused – an allowance should be made for cleaning and assessing it with the architect.  Blocks should be a consistent depth an some adjustment should be expected.  Any deficit (allow 25%) will be made up by slate provided by the client – shaping to match must be allowed for.</t>
  </si>
  <si>
    <t>Make an allowance to install the new corten etched panel (installation only – provisional sum for item included in section 20).  Contractor to provide fixings.</t>
  </si>
  <si>
    <t>Make an allowance to install the new metal gate / screen (installation only – provisional sum for item included in section 20).  Contractor to provide fixings.</t>
  </si>
  <si>
    <t>Internal Repairs</t>
  </si>
  <si>
    <t>Floor:</t>
  </si>
  <si>
    <t xml:space="preserve">The floor consists of 3 elements: The two inspection pits in the centre of the room; thick smooth-slate slabs approx. 65mm deep and 670mm wide and concrete slabs between the pits and to the section inside the doors.  It is assumed that the rails can be retained in situ during the works.  </t>
  </si>
  <si>
    <t>To the slate slabs - protect from damage during the work. </t>
  </si>
  <si>
    <t>Allow to carefully lift and relay 4 slate slabs where uneven and posing a potential trip hazard.</t>
  </si>
  <si>
    <t>Allow to repoint the joints between the slabs in lime mortar.</t>
  </si>
  <si>
    <t>Allow to clean the slate slabs following the completion of the internal works using stiff brushes, sponges and a mild detergent.</t>
  </si>
  <si>
    <t>To the two concrete sections allow to dig out and re-lay following installation of new rails.  Provide shuttering as needed to give clean edges at the sides of the pits.</t>
  </si>
  <si>
    <t xml:space="preserve">Over the pits provide new timber flooring with service runs / trays – see drawing 20 for further information.  </t>
  </si>
  <si>
    <t>Floorboards between rails to be Welsh Larch 175mm x 25mm with a 25mm air gap between.  Allow for fixing 20 no. boards in the central row (between the original rails) with stainless steel anti-tamper screws to aid future access.</t>
  </si>
  <si>
    <t>Note: the existing rails will remain in place during the work and must be protected from damage.</t>
  </si>
  <si>
    <t>To the pit voids themselves there will be no work, except to ensure that they are left in a clean and tidy condition.</t>
  </si>
  <si>
    <t>Internal walls</t>
  </si>
  <si>
    <t>Carefully remove all loose plaster using a stuff brush and hand tools. Allow to reinstate any missing areas of plaster in lime to methodology 6 (either removed or already missing) - allow 20m2.  Note: the edges of the fireplace and arched doorway must be reinstated with the rounded timber detail es existing.  Where the top surface of the plaster has been lost, but it is otherwise sound, it will be retained as existing to preserve the character of the space.</t>
  </si>
  <si>
    <t>Allow for the plaster to dry out naturally and allow to lime wash in accordance with methodology 7.  Allow for 3 coats, which would brighten the space and reduce the impact of modern stains but without losing its character.</t>
  </si>
  <si>
    <t>To the roof structure and ceiling:</t>
  </si>
  <si>
    <t>Isolate and remove all existing services, boarding to the central vent and modern fixings.</t>
  </si>
  <si>
    <t>All to fill any small holes in the roof timbers with a proprietary wood filler</t>
  </si>
  <si>
    <t>Allow for 5 no resin repairs to timbers and 5 no splice repairs to the roof timbers</t>
  </si>
  <si>
    <t>Make an allowance to replace the existing metal straps on the trusses, like-for-like.</t>
  </si>
  <si>
    <t>Allow to renew 10m2 of damaged roofing felt to match existing – the fixing method is to be discussed but the contractor should allow for necessary fixings and, for instance 25x25mm battens if needed.</t>
  </si>
  <si>
    <t>Allow to install bird and insect mesh at edges between each of the rafters, set back from the face of the wall so it is not seen.</t>
  </si>
  <si>
    <t>Allow to remove all loose paint from ceiling timbers before lime-washing (assume 3 coats) in accordance with methodology 7.</t>
  </si>
  <si>
    <t>Fireplace </t>
  </si>
  <si>
    <t>The fireplace is to remain in situ and must be protected from damage during the work by plywood boxing or similar. </t>
  </si>
  <si>
    <t>The slate is to be cleaned using mild detergents and sponges.  Care should be taken not to remove the etched graffiti. </t>
  </si>
  <si>
    <t>Allow to rebed 6 no loose bricks (replacing a small missing section with a matching reclaimed brick)  and repoint open joints (about 50%)</t>
  </si>
  <si>
    <t>A provisional sum of £500 should be allowed for work to stabilise the metal grate. </t>
  </si>
  <si>
    <t>Roof Vent</t>
  </si>
  <si>
    <t>Once internal high-level access is available, allow for inspection of the existing roof vent with the architect.  At this point the final design of the interventions / repairs will be agreed (with input from the ecologist).</t>
  </si>
  <si>
    <t>Allow for 12 mm marine ply boarded panels to be installed on the inside of the louvres covering around 80-90% of the surface area (open area to one end, to be agreed with ecologist). Boards to be to encourage future adjustment with exposed stainless steel screw heads.</t>
  </si>
  <si>
    <t xml:space="preserve">To the base of the vent allow for the installation of treated and painted soft wood 19 x 125mm t&amp;g boarding on new 50 x 75mm frame with 2 no. 600 x 600mm hinged hatches (secured with back finish bolts) constructed of framed and braced t&amp;g boarding.  Loose mineral fibre insulated added between joists for acoustic purposes and 18mm marine ply boarding added over for ease of cleaning etc.  </t>
  </si>
  <si>
    <t>Viewing platform</t>
  </si>
  <si>
    <t>Following work to floor and walls, allow to construct new view platform in accordance with drawing 21.</t>
  </si>
  <si>
    <t>Main doors</t>
  </si>
  <si>
    <t>Carefully remove existing doors and take to joiners shop for inspection and then alterations and repairs.  Secure opening during work.  Allow time in the joiners shop to agree with the architect the final scope of work to the existing doors</t>
  </si>
  <si>
    <t>Take detailed measurements of the existing opening – these must be used for the detailed design of the new, frame, doors and windows as well as for confirming the work to the existing doors.</t>
  </si>
  <si>
    <t xml:space="preserve">Allow to create new painted hardwood frame to suit new door arrangements – final section detail to be agreed in advance but contractor must allow for a large cross section (likely to be manufactured in at least 2 pieces) of around 175 x 275mm.  The contractor must also allow for the additional work needed in creating the arch segments at the top of the opening.   </t>
  </si>
  <si>
    <t>Allow for works to the existing doors as shown on drawing 23.  Allow for workshop alteration to the doors to reduce them slighting in height and width (approx. 25mm) – assume this will be possible by trimming the bottom edge and replacing the meeting stiles, together with very limited reshaping elsewhere.   Allow for ironmongery as shown</t>
  </si>
  <si>
    <t>Allow to paint both the frame and timbe doors in an eggshell paint with appropriate primers and undercoats (exact products and colours to be agreed prior to commencement).</t>
  </si>
  <si>
    <t xml:space="preserve">Allow to supply and install new glazed doors and glazed panel above to front elevation in accordance with drawing 22.  Glazed doors to have lockable bolts so that that can be secured in an open position, pull handles on both sides and suitable hinges.  </t>
  </si>
  <si>
    <t>New openings to extension</t>
  </si>
  <si>
    <t xml:space="preserve">Allow to create new openings in the wall to the new extension in accordance with drawing 24.  </t>
  </si>
  <si>
    <t>Allow a provisional sum of £1,000 for a specialist metalworker to manufacture the bespoke metal doorway linings.</t>
  </si>
  <si>
    <t>Allow to install the door linings and make good any damage to surrounding walls etc, repairing plaster to the engine-shed side.</t>
  </si>
  <si>
    <t>An allowance should be made for lime-plastering the inside face of the existing wall in the extension – this will be confirmed when the existing extension is removed and the condition of the wall can be assessed.</t>
  </si>
  <si>
    <t>Allow to install a new Welsh slate slab to the threshold, making sure that it is flush with the adjacent floors.</t>
  </si>
  <si>
    <t>New Cupboard</t>
  </si>
  <si>
    <t>Details to be finalised following discission on sizing with the electrician.  For pricing purposes assume design as shown in Drawing 17 (i.e.. painted timber with 2 sets of lockable double doors) – 600mm wide x 1800mm high x 250mm deep.</t>
  </si>
  <si>
    <t>Mechanical &amp; Electrical</t>
  </si>
  <si>
    <t>Allow to carry out electrical works in accordance with drawings 23-026-E-120, 23-026-E-S-100, 23-026-M-120 and 026-M-S-100</t>
  </si>
  <si>
    <t xml:space="preserve">Note that the external lights must be fitted with a timer and movement sensor to accord with planning requirements.  </t>
  </si>
  <si>
    <t>In addition to work on the drawings, allow for 6 no double sockets at high level and a double socket in each of the inspection pits.</t>
  </si>
  <si>
    <t xml:space="preserve">Instead of the lighting track system shown, allow for a suspended track system with adjustable spotlights every 1.5m (approx. 20) and uplights for each bay (approx. 8).  Emergency lighting provision should be included.  </t>
  </si>
  <si>
    <t>In addition, allow for 5 no adjustable spotlights under the engine and tender (10 in total)</t>
  </si>
  <si>
    <t xml:space="preserve">The colour of the fittings should be confirmed prior to order but assume grey for pricing.  All lamps to be warm white.  </t>
  </si>
  <si>
    <t xml:space="preserve">All lighting to be controlled on a digital timer (with remote connectivity), with the panel inside the electrical cabinet.  </t>
  </si>
  <si>
    <t>Reintroduction of Railway Locomotive and Tender</t>
  </si>
  <si>
    <t xml:space="preserve">This work will be undertaken by a specialist contractor under a separate contract, however, the contractor should allow a period of 1 week for the reintroduction of the engine and tender within their contract period.  During this time, work should not be allowed for within the main part of the building.  It is expected that most work will be complete except work to the main doors and floor just inside.  </t>
  </si>
  <si>
    <t>Interpretation</t>
  </si>
  <si>
    <t>The interpretation work will be installed by a specialist contractor after the completion of the main contract.  No work is therefore included but the contractor should permit access by the interpretation designers / installers at mutually agreed times to help with their planning and finalise positions for the lighting and sockets.</t>
  </si>
  <si>
    <t>Ecology</t>
  </si>
  <si>
    <t>Works have been included in the above to the roof vent, which will facilitate future use by bats and other protected species.  Once the existing boarding and services have been stripped out, allow for access by the ecologist to finalise the layout of openings etc.</t>
  </si>
  <si>
    <t>Allow a provisional sum of £150 to supply bird boxes as required by the ecologist.</t>
  </si>
  <si>
    <t>When the project is nearing completion, allow to install 2 no. bird boxes on the rear elevation.</t>
  </si>
  <si>
    <t>Upon Completion</t>
  </si>
  <si>
    <t>The contractor is to remove all waste from the site.  All facilities are to be left clean and ready to be used.  A copy of relevant material should be passed to the architect for insertion into a Health and Safety File</t>
  </si>
  <si>
    <t>Site radios etc are not to be used externally.</t>
  </si>
  <si>
    <t xml:space="preserve"> Internal Alterations</t>
  </si>
  <si>
    <t>2: Fire Queen Shed</t>
  </si>
  <si>
    <t>The contractor is to carefully dismantle the existing annexe.  It is expected that the existing slate to the walling and roof are to be set aside for later reuse where sound.  Existing mortar is to be cleaned off and an estimate made of the quantity available. Other materials are to be disposed of unless otherwise requested.</t>
  </si>
  <si>
    <t>The contractor must make arrangements for the safe storage of the existing walling and roofing slate prior to re-use.</t>
  </si>
  <si>
    <t>The contractor is to provide full scaffold access to the roof and should allow for the following repairs</t>
  </si>
  <si>
    <t>40 hours (provisional) Groundworker</t>
  </si>
  <si>
    <t>Roof Repairs (contd)</t>
  </si>
  <si>
    <t>Repointing and Masonry Repairs (contd)</t>
  </si>
  <si>
    <t>Window Repairs (contd)</t>
  </si>
  <si>
    <t>Internal Repairs (contd)</t>
  </si>
  <si>
    <t>Floor:(contd)</t>
  </si>
  <si>
    <t>Fireplace (contd)</t>
  </si>
  <si>
    <t>Main doors (contd)</t>
  </si>
  <si>
    <t xml:space="preserve"> Internal Alterations (contd)</t>
  </si>
  <si>
    <t>Mechanical &amp; Electrical (contd)</t>
  </si>
  <si>
    <t>Dismantling Work</t>
  </si>
  <si>
    <t>The contractor is to provide full scaffold access to the annexe roof in accordance with methodology 1</t>
  </si>
  <si>
    <t>The contractor must erect further propping as necessary to safely carry out the works to the annexe roof.</t>
  </si>
  <si>
    <t xml:space="preserve">The contractor must provide suitable protection for the existing equipment that is to remain in situ within the annexe – this may be a plywood clad box supported on a timber frame.  </t>
  </si>
  <si>
    <t xml:space="preserve">The contractor must provide any lifting equipment deemed to be needed in the method statement outlined in the above section.  </t>
  </si>
  <si>
    <t>The contractor is to provide any further measures needed to protect the remaining historic features from damage – these include the components of the main part of the building.</t>
  </si>
  <si>
    <t xml:space="preserve">The contractor should allow for removing and disposing of the decayed timber steps as well as roofing members when agreed to have been incapable of re-use by the architect and engineer.  </t>
  </si>
  <si>
    <t>Using the agreed method, the contractor is to dismantle the existing annexe roof.  Existing vegetation is to be removed and disposed of.  Slate slabs are to be carefully set aside in an agreed position for inspection and later reuse – the contractor must make his own assessment of any additional needed for the later reinstallation.  Roof members are to be labelled and removed where unstable.  All components must be kept in a secure location before reuse or agreed disposal.</t>
  </si>
  <si>
    <t>Annexe Repairs</t>
  </si>
  <si>
    <t>Prior to starting work on the walls, reference photographs should be taken of the walling.</t>
  </si>
  <si>
    <t xml:space="preserve">Allow to dismantle the top 500mm of the annexe walls – note: this is an average height - a greater amount will be needed above each of the openings as slate walling to be dismantled in these three locations to enable the replacement of the rusting lintels.  </t>
  </si>
  <si>
    <t>Inspect existing original rail/joists above openings – agree necessary work with structural engineer (treatment or replacement) – note a provisional sum for replacement is included at the end of this schedule.  Replace / reinstate repaired lintels and plates above openings as agreed.</t>
  </si>
  <si>
    <t>Reconstruct dismantled upper section of wall in accordance with methodology 2, reusing existing slate – any additional needed will be supplied from a stock owned and stored on site by the council.  Allow for sockets etc for roof structural members.  It is important that the existing nature and character of the walling is followed – reference should be made to the photos taken prior to dismantling.</t>
  </si>
  <si>
    <t>Allow to supply and install 7 no. replacement 250 mm dia. round timber rafters (C24 grade timber or above) set within existing / rebuilt pockets to wall to match the original roof arrangement (in accordance with structural engineer’s drawing 23035-HO-06.  The ends of the timbers are to be wrapped in lead and the remnants of the sockets packed with mortar and small pieces of slate to suit.</t>
  </si>
  <si>
    <t>Contractor is to allow for supply of 8 no. 152 x 152 UC30 galvanised steel sections in the event that suitable replacement rails girders cannot be obtained from the client’s stock.  Again, the remnants of the sockets should be packed with mortar and small pieces of slate to suit.</t>
  </si>
  <si>
    <t xml:space="preserve">Allow to supply and install 900 x 75mm reinforced precast concrete planks to top of reinstated roof structure above welfare area (shown as grey area on structural engineer’s drawing) with waterproofing membrane (bituminous 1F felt, due to presence of bats).  Note: insulation and the ceiling finish will not be installed at this time.  </t>
  </si>
  <si>
    <t>To the area not shown as being above the welfare area, allow for intermediate support timbers - approx 75 x 225mm (total c. 25m in length)- in larch or other suitable durable timber to be agreed.  Planks to be hand-split and / or left with a waney edge to best match the existing.</t>
  </si>
  <si>
    <t>Following the completion of the structure, allow to reinstate the slate slabs, following the original arrangement as closely as possible – care must be taken to get a good overlap helping to ensure the weathertightness of the roof.  The client will supply some slate for making up any shortfall, but some shaping of slates will be necessary and therefore must be allowed for.</t>
  </si>
  <si>
    <t xml:space="preserve">To the top abutment allow for new code 6 lead flashing – the top edge is to be fixed into existing joints and wedged with lead every 450mm.  The vertical upstand must be at least 75mm and the apron overlapping the slate by at least 200mm.  The front edge should be clipped.  The maximum length of each section should be 1.5m, with overlaps of at least 100mm. Details in accordance with the Lead Sheet Academy manual.  </t>
  </si>
  <si>
    <t>Allow for the provision of a new 100mm cast iron roof vent (installed ready- decorated) to be linked to a potential future extract system.  The vent is to be fitted with a lead sleeve, welded onto a lead base, which should extend at least 200mm to the front, sides and rear, where it will go under slate slabs.</t>
  </si>
  <si>
    <t>Allow to point any open areas to the verges or eaves</t>
  </si>
  <si>
    <t>Main Roof Repairs</t>
  </si>
  <si>
    <t>The contractor is to allow for repairing 20 missing or damaged slates to the main roof (in Welsh slate to match existing), including the provision of any temporary access as required.</t>
  </si>
  <si>
    <t>Allow to rebuild chimney from 200mm below annex roof level in accordance with methodologies 2 and 3, reusing all existing slate blocks but replacing any ferrous metal work in stainless steel.  The work will need to include the removal of the silver birch tree (growing out of the abutment between the chimney and the adjacent wall) and a small amount of making good to the gable wall.  Note: it is vital that the roots are fully removed from the walls.</t>
  </si>
  <si>
    <t>Allow for the provision of the following rainwater goods (provided by Hargraves Foundry and delivered in a black finish unless otherwise agreed) as follows:</t>
  </si>
  <si>
    <t xml:space="preserve">Main building, lake-facing side: provide 150mm half round cast iron gutter with stop ends, joints and outlets.  Gutters to be supported on rise and fall brackets.  Provide 2 no. 100mm cast iron downpipes with appropriate swannecks, eared sockets and shoes (these will discharge over new gulleys).  </t>
  </si>
  <si>
    <t xml:space="preserve">Main building, rear side: provide 150mm half round cast iron gutter with stop ends, joints and outlets.  Gutters to be supported on rise and fall brackets.  Provide 2 no. 100mm cast iron downpipes with appropriate swannecks, eared sockets and shoes (these will discharge over the annexe roof).  </t>
  </si>
  <si>
    <t xml:space="preserve">Annexe: provide 150mm half round cast iron gutter with stop ends, joints and outlets.  Gutters to be supported on rise and fall brackets.  Provide 2 no. 100mm cast iron downpipes with appropriate swannecks, eared sockets and shoes (these will discharge over new gulleys).  </t>
  </si>
  <si>
    <t>Prepare a trial hole in the proposed position of the soakaway – allow to dig 300 x 300 x 300mm cube below the proposed invert level of the incoming drainage pipe (approx. 1.5m).  Carry out the percolation test as described in section H2 of the building regulations and provide the information to the architect.</t>
  </si>
  <si>
    <t>Subject to final agreement, make an allowance to create a 2.5m3 crate soakaway and to provide 75m of drainage pipes and 4 no. sumps / gulleys with cast iron grilles on the surface.</t>
  </si>
  <si>
    <t>Contractor to make a provisional allowance for making good existing ground following above drainage installations (e.g. reseeding grassed areas).</t>
  </si>
  <si>
    <t>Windows, Doors and Openings</t>
  </si>
  <si>
    <t>To the west facing door, the contractor is to allow for raising the height of the existing opening to 2.1m.  The contractor should allow for installing new lintels and a steel plate.  A provisional sum should be provided at the end of the schedule for their supply.  The contractor must allow. For making good the surrounding stonework.</t>
  </si>
  <si>
    <t>To the rear door opening allow to install new door and frame in accordance with detail 30.</t>
  </si>
  <si>
    <t>To the annexe door opening allow to install new door and frame in accordance with detail 31.</t>
  </si>
  <si>
    <t>To all ground floor window openings (7 no) allow to remove and dispose of existing metal security sheets. Replace with 18mm marine ply sheeting to be painted primer / undercoat and 2 coats of eggshell.  These panels are to have equally spaced rows of 25mm holes drilled top and bottom to allow for ventilation with insect mesh fixed to the rear side.  Note that the window remnants must be retained behind.  Boarding to be fixed with anti-tamper bolts / screws.  Allow to add new temporary frames where needed.</t>
  </si>
  <si>
    <t xml:space="preserve">To all ground floor window openings (7 no) allow to install printed images supplied by the client on the plywood panels.  </t>
  </si>
  <si>
    <t>To the two large upper-level openings, allow to install 18mm marine ply sheeting set back at least 100mm from the face of the wall.  These panels are to have equally spaced rows of 25mm holes drilled top and bottom for ventilation with further holes created to suit the needs of any species as required by the ecologist.  The panels are to be supported on a new treated softwood frame, secured in the mortar joints of the walls.</t>
  </si>
  <si>
    <t>Miscellaneous Works</t>
  </si>
  <si>
    <t>Allow to install 2 no. half height timber hinged barriers in the two openings – barrier to consist of a simple triangle formed out of treated 75 x 50mm softwood with the top member at a height of 1100mm.</t>
  </si>
  <si>
    <t>Note: to install works for bats in the roof / first floor space, safe assess will be needed.  As the condition of the floor surface is not known it is advised that temporary boarding is laid across areas as needed during the construction process.  The contractor should allow for temporary vertical access into the space, determining whether the most safe or secure way is though the circular hole in the floor or through either of the two side openings.</t>
  </si>
  <si>
    <t>To the existing roof void, allow to construct a full height partition, consisting of 100 x 50mm treated softwood studs spaced at 450mm intervals.  The frame is to be clad in 12mm marine ply.  A simple door / hatch is to be created within the partition – approx. height 1250mm (made from marine ply with suitable hinges and bolts).</t>
  </si>
  <si>
    <t>Allow to create a hole in the corner of the existing first floor / ceiling and build a vertical bat tunnel approx. 975 x 450mm constructed of studwork with t&amp;g boarding (note, timber must be durable and FSC certified but untreated – contractor to confirm proposed type at pricing stage).  Height approx. 4m.</t>
  </si>
  <si>
    <t>An allowance is also to be made for making a new softwood frame and plywood hinged hatch for the circular opening in the ceiling / first floor (detail confirmed when full access available).</t>
  </si>
  <si>
    <t>Allow to fix 20m length of battens onto the inside of the roof structure for roosting in accordance with ecologist instructions (to be finalised) -for pricing purposes aloe for 25 x 38 roughened / split larch or other durable but untreated timber.</t>
  </si>
  <si>
    <t>Allow for 5m2 of crawl boards to be fitted to top side of ceiling - detail confirmed on site but for pricing assume 18mm marine plywood is used with a 600mm width to the walkway.</t>
  </si>
  <si>
    <t>Upon Completion:</t>
  </si>
  <si>
    <t>The contractor is to remove all waste from the site.  All facilities are to be left clean and ready to be used.  A copy of relevant material should be passed to the architect for insertion into a Health and Safety File.</t>
  </si>
  <si>
    <t>3: Hafod Owen</t>
  </si>
  <si>
    <t>Annexe Repairs (contd)</t>
  </si>
  <si>
    <t>Windows, Doors and Openings (contd)</t>
  </si>
  <si>
    <t>Include the Provisional sum of £2,000 (two thousand pounds) for the etched corten panel on the front side of the replacement extension; Fire Queen</t>
  </si>
  <si>
    <t>Include the Provisional sum of £2,000 (two thousand pounds) for the linings to the new openings; Fire Queen</t>
  </si>
  <si>
    <t>Include the Provisional sum of £10,000 (ten thousand pounds) for the decorative gates on the replacement extension; Fire Queen</t>
  </si>
  <si>
    <t>Include the Provisional sum of £1,000 (one thousand pounds) for new steel lintels and head plates to the west elevation door opening; Hafod Owen</t>
  </si>
  <si>
    <t>Include the Provisional sum of £2,000 (two thousand pounds) for new steel lintels and head plates to the door and window openings to the east elevation; Hafod Owen</t>
  </si>
  <si>
    <t>Ecology (contd)</t>
  </si>
  <si>
    <t>4: Provisional Sums</t>
  </si>
  <si>
    <t>5: Dayworks</t>
  </si>
  <si>
    <t>Preliminaries; general matters</t>
  </si>
  <si>
    <t xml:space="preserve">Prior to commencement, an area around the building will be agreed with the client as a working / compound area.  </t>
  </si>
  <si>
    <t>The contractor must be aware that there are ongoing works in the immediate area to renew underground electric cabling – this affects the area outside the building, in particular around the tunnel entrance.  More information will be made available on this, but some limitations to contractor parking etc may be inevitable (e.g. contractor cars may need to be parked slightly further away).</t>
  </si>
  <si>
    <t xml:space="preserve">Prior to commencement on site, the contractor must produce a programme for the works which should be updated and distributed to the Employer and architect on a weekly basis.  </t>
  </si>
  <si>
    <t>Noise, dirt and debris will need to be strictly minimised – the contractor is responsible for ensuring that dirt or debris will not unduly be spread into the surrounding area.</t>
  </si>
  <si>
    <t>Obtain and pay for, all necessary scaffold permits</t>
  </si>
  <si>
    <t xml:space="preserve"> Thoroughly clean the site and the works upon completion. Make good all damage consequent upon the work. Remove all temporary markings and protective coverings. Clean the works thoroughly inside and out, remove all splashes, deposits, efflorescence, rubbish and surplus materials..</t>
  </si>
  <si>
    <t>Remove all surplus material/debris from site as work proceeds and keep the site clean, tidy and free from obstructions (refer any uncertainty regarding storage of salvaged/removed materials to CA for confirmation).</t>
  </si>
  <si>
    <t>Fire Queen</t>
  </si>
  <si>
    <t>Hafod Owen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</si>
</sst>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_ ;[Red]\-#,##0.00\ "/>
    <numFmt numFmtId="165" formatCode="#,##0_ ;[Red]\-#,##0\ "/>
    <numFmt numFmtId="166" formatCode="#,##0.00;[Red]\(\-#,##0.00\)"/>
    <numFmt numFmtId="167" formatCode="0.0"/>
    <numFmt numFmtId="168" formatCode="#,##0_ ;\-#,##0\ "/>
    <numFmt numFmtId="169" formatCode="#,##0.0_ ;\-#,##0.0\ "/>
  </numFmts>
  <fonts count="7" x14ac:knownFonts="1">
    <font>
      <sz val="11"/>
      <color theme="1"/>
      <name val="Calibri"/>
      <family val="2"/>
      <scheme val="minor"/>
    </font>
    <font>
      <sz val="10"/>
      <name val="Arial"/>
      <family val="2"/>
    </font>
    <font>
      <sz val="11"/>
      <color theme="1"/>
      <name val="Calibri"/>
      <family val="2"/>
      <scheme val="minor"/>
    </font>
    <font>
      <b/>
      <sz val="8"/>
      <color rgb="FF4B5059"/>
      <name val="Arial"/>
      <family val="2"/>
    </font>
    <font>
      <sz val="8"/>
      <color rgb="FF4B5059"/>
      <name val="Arial"/>
      <family val="2"/>
    </font>
    <font>
      <b/>
      <u/>
      <sz val="8"/>
      <color rgb="FF4B5059"/>
      <name val="Arial"/>
      <family val="2"/>
    </font>
    <font>
      <u/>
      <sz val="8"/>
      <color rgb="FF4B5059"/>
      <name val="Arial"/>
      <family val="2"/>
    </font>
  </fonts>
  <fills count="3">
    <fill>
      <patternFill patternType="none"/>
    </fill>
    <fill>
      <patternFill patternType="gray125"/>
    </fill>
    <fill>
      <patternFill patternType="solid">
        <fgColor rgb="FFE5DBC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43" fontId="2" fillId="0" borderId="0" applyFont="0" applyFill="0" applyBorder="0" applyAlignment="0" applyProtection="0"/>
  </cellStyleXfs>
  <cellXfs count="113">
    <xf numFmtId="0" fontId="0" fillId="0" borderId="0" xfId="0"/>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wrapText="1"/>
    </xf>
    <xf numFmtId="43" fontId="3" fillId="2" borderId="1" xfId="2" applyFont="1" applyFill="1" applyBorder="1" applyAlignment="1">
      <alignment horizontal="center" vertical="center" wrapText="1"/>
    </xf>
    <xf numFmtId="0" fontId="3" fillId="0" borderId="0" xfId="0" applyFont="1" applyAlignment="1">
      <alignment horizontal="center" vertical="center"/>
    </xf>
    <xf numFmtId="0" fontId="4" fillId="0" borderId="2" xfId="0" applyFont="1" applyBorder="1" applyAlignment="1">
      <alignment horizontal="center" vertical="top"/>
    </xf>
    <xf numFmtId="0" fontId="4" fillId="0" borderId="0" xfId="0" applyFont="1" applyAlignment="1">
      <alignment horizontal="left" wrapText="1" indent="1"/>
    </xf>
    <xf numFmtId="164" fontId="4" fillId="0" borderId="2" xfId="0" applyNumberFormat="1" applyFont="1" applyBorder="1" applyAlignment="1">
      <alignment vertical="top"/>
    </xf>
    <xf numFmtId="0" fontId="3" fillId="0" borderId="2" xfId="0" applyFont="1" applyBorder="1" applyAlignment="1">
      <alignment horizontal="center" vertical="center"/>
    </xf>
    <xf numFmtId="0" fontId="3" fillId="0" borderId="2" xfId="0" applyFont="1" applyBorder="1" applyAlignment="1">
      <alignment horizontal="left" vertical="center" wrapText="1" indent="1"/>
    </xf>
    <xf numFmtId="164" fontId="3" fillId="0" borderId="2" xfId="0" applyNumberFormat="1" applyFont="1" applyBorder="1" applyAlignment="1">
      <alignment vertical="center"/>
    </xf>
    <xf numFmtId="43" fontId="3" fillId="0" borderId="2" xfId="2" applyFont="1" applyFill="1" applyBorder="1" applyAlignment="1">
      <alignment horizontal="right" vertical="center"/>
    </xf>
    <xf numFmtId="0" fontId="4" fillId="0" borderId="2" xfId="0" applyFont="1" applyBorder="1" applyAlignment="1">
      <alignment horizontal="center" vertical="center"/>
    </xf>
    <xf numFmtId="164" fontId="4" fillId="0" borderId="2" xfId="0" applyNumberFormat="1" applyFont="1" applyBorder="1" applyAlignment="1">
      <alignment vertical="center"/>
    </xf>
    <xf numFmtId="43" fontId="4" fillId="0" borderId="2" xfId="2" applyFont="1" applyFill="1" applyBorder="1" applyAlignment="1">
      <alignment horizontal="right" vertical="center"/>
    </xf>
    <xf numFmtId="0" fontId="4" fillId="0" borderId="0" xfId="0" applyFont="1" applyAlignment="1">
      <alignment horizontal="center" vertical="center"/>
    </xf>
    <xf numFmtId="0" fontId="4" fillId="0" borderId="2" xfId="0" applyFont="1" applyBorder="1" applyAlignment="1">
      <alignment horizontal="left" vertical="top" wrapText="1" indent="1"/>
    </xf>
    <xf numFmtId="0" fontId="4" fillId="0" borderId="2" xfId="0" applyFont="1" applyBorder="1" applyAlignment="1">
      <alignment horizontal="center"/>
    </xf>
    <xf numFmtId="164" fontId="4" fillId="0" borderId="2" xfId="0" applyNumberFormat="1" applyFont="1" applyBorder="1"/>
    <xf numFmtId="43" fontId="4" fillId="0" borderId="2" xfId="2" applyFont="1" applyFill="1" applyBorder="1" applyAlignment="1">
      <alignment horizontal="right"/>
    </xf>
    <xf numFmtId="0" fontId="4" fillId="0" borderId="2" xfId="0" applyFont="1" applyBorder="1" applyAlignment="1">
      <alignment horizontal="left" vertical="center" wrapText="1" indent="2"/>
    </xf>
    <xf numFmtId="0" fontId="4" fillId="0" borderId="0" xfId="0" applyFont="1" applyAlignment="1">
      <alignment horizontal="left" vertical="center" wrapText="1" indent="2"/>
    </xf>
    <xf numFmtId="0" fontId="3" fillId="0" borderId="0" xfId="0" applyFont="1" applyAlignment="1">
      <alignment horizontal="left" vertical="center" wrapText="1" indent="1"/>
    </xf>
    <xf numFmtId="0" fontId="4" fillId="0" borderId="2" xfId="0" applyFont="1" applyBorder="1" applyAlignment="1">
      <alignment horizontal="left" vertical="center"/>
    </xf>
    <xf numFmtId="164" fontId="4" fillId="0" borderId="2" xfId="0" applyNumberFormat="1" applyFont="1" applyBorder="1" applyAlignment="1">
      <alignment horizontal="left" vertical="center"/>
    </xf>
    <xf numFmtId="3" fontId="4" fillId="0" borderId="2" xfId="0" applyNumberFormat="1" applyFont="1" applyBorder="1" applyAlignment="1">
      <alignment horizontal="center" vertical="center"/>
    </xf>
    <xf numFmtId="0" fontId="4" fillId="0" borderId="0" xfId="0" applyFont="1" applyAlignment="1">
      <alignment horizontal="left" vertical="center"/>
    </xf>
    <xf numFmtId="3" fontId="4" fillId="0" borderId="2" xfId="0" applyNumberFormat="1" applyFont="1" applyBorder="1" applyAlignment="1">
      <alignment horizontal="center"/>
    </xf>
    <xf numFmtId="0" fontId="4" fillId="0" borderId="0" xfId="0" applyFont="1" applyAlignment="1">
      <alignment horizontal="left" vertical="center" wrapText="1" indent="1"/>
    </xf>
    <xf numFmtId="0" fontId="3" fillId="0" borderId="4" xfId="0" applyFont="1" applyBorder="1" applyAlignment="1">
      <alignment horizontal="center" vertical="center"/>
    </xf>
    <xf numFmtId="43" fontId="3" fillId="0" borderId="5" xfId="2" applyFont="1" applyBorder="1" applyAlignment="1">
      <alignment horizontal="right" vertical="center" wrapText="1" indent="2"/>
    </xf>
    <xf numFmtId="165" fontId="3" fillId="2" borderId="1" xfId="2" applyNumberFormat="1" applyFont="1" applyFill="1" applyBorder="1" applyAlignment="1">
      <alignment horizontal="right" vertical="center"/>
    </xf>
    <xf numFmtId="166" fontId="3" fillId="2" borderId="1" xfId="0" applyNumberFormat="1" applyFont="1" applyFill="1" applyBorder="1" applyAlignment="1">
      <alignment horizontal="center" vertical="center"/>
    </xf>
    <xf numFmtId="43" fontId="3" fillId="0" borderId="1" xfId="2" applyFont="1" applyFill="1" applyBorder="1" applyAlignment="1">
      <alignment horizontal="right" vertical="center"/>
    </xf>
    <xf numFmtId="0" fontId="4" fillId="0" borderId="0" xfId="0" applyFont="1"/>
    <xf numFmtId="43" fontId="3" fillId="0" borderId="7" xfId="2" applyFont="1" applyFill="1" applyBorder="1" applyAlignment="1">
      <alignment horizontal="right" vertical="center"/>
    </xf>
    <xf numFmtId="0" fontId="4" fillId="0" borderId="0" xfId="0" applyFont="1" applyAlignment="1">
      <alignment horizontal="left" vertical="top" wrapText="1" indent="2"/>
    </xf>
    <xf numFmtId="0" fontId="3" fillId="0" borderId="0" xfId="0" applyFont="1" applyAlignment="1">
      <alignment horizontal="left" vertical="center" wrapText="1" indent="2"/>
    </xf>
    <xf numFmtId="0" fontId="4" fillId="0" borderId="0" xfId="0" applyFont="1" applyAlignment="1">
      <alignment horizontal="left" vertical="top" wrapText="1" indent="1"/>
    </xf>
    <xf numFmtId="43" fontId="3" fillId="0" borderId="1" xfId="2" applyFont="1" applyFill="1" applyBorder="1" applyAlignment="1">
      <alignment vertical="center"/>
    </xf>
    <xf numFmtId="0" fontId="3" fillId="0" borderId="0" xfId="0" applyFont="1" applyAlignment="1">
      <alignment vertical="center"/>
    </xf>
    <xf numFmtId="0" fontId="3" fillId="2" borderId="4" xfId="0" applyFont="1" applyFill="1" applyBorder="1" applyAlignment="1">
      <alignment horizontal="center" vertical="center"/>
    </xf>
    <xf numFmtId="0" fontId="3" fillId="2" borderId="6" xfId="0" applyFont="1" applyFill="1" applyBorder="1" applyAlignment="1">
      <alignment horizontal="right" vertical="center" indent="1"/>
    </xf>
    <xf numFmtId="0" fontId="3" fillId="2" borderId="6" xfId="0" applyFont="1" applyFill="1" applyBorder="1" applyAlignment="1">
      <alignment horizontal="center" vertical="center"/>
    </xf>
    <xf numFmtId="43" fontId="3" fillId="2" borderId="1" xfId="2" applyFont="1" applyFill="1" applyBorder="1" applyAlignment="1">
      <alignment horizontal="right" vertical="center"/>
    </xf>
    <xf numFmtId="0" fontId="4" fillId="0" borderId="0" xfId="0" applyFont="1" applyAlignment="1">
      <alignment horizontal="center"/>
    </xf>
    <xf numFmtId="0" fontId="4" fillId="0" borderId="0" xfId="0" applyFont="1" applyAlignment="1">
      <alignment wrapText="1"/>
    </xf>
    <xf numFmtId="164" fontId="4" fillId="0" borderId="0" xfId="0" applyNumberFormat="1" applyFont="1"/>
    <xf numFmtId="43" fontId="3" fillId="2" borderId="1" xfId="2" applyFont="1" applyFill="1" applyBorder="1" applyAlignment="1">
      <alignment horizontal="center" vertical="center"/>
    </xf>
    <xf numFmtId="43" fontId="4" fillId="0" borderId="2" xfId="2" applyFont="1" applyFill="1" applyBorder="1" applyAlignment="1">
      <alignment horizontal="center" vertical="top"/>
    </xf>
    <xf numFmtId="0" fontId="3" fillId="0" borderId="3" xfId="0" applyFont="1" applyBorder="1" applyAlignment="1">
      <alignment horizontal="left" vertical="center" wrapText="1" indent="1"/>
    </xf>
    <xf numFmtId="43" fontId="3" fillId="0" borderId="2" xfId="2" applyFont="1" applyFill="1" applyBorder="1" applyAlignment="1">
      <alignment horizontal="center" vertical="center"/>
    </xf>
    <xf numFmtId="0" fontId="4" fillId="0" borderId="2" xfId="0" applyFont="1" applyBorder="1" applyAlignment="1">
      <alignment horizontal="left" wrapText="1" indent="2"/>
    </xf>
    <xf numFmtId="43" fontId="4" fillId="0" borderId="2" xfId="2" applyFont="1" applyFill="1" applyBorder="1" applyAlignment="1">
      <alignment horizontal="center" vertical="center"/>
    </xf>
    <xf numFmtId="0" fontId="4" fillId="0" borderId="0" xfId="0" applyFont="1" applyAlignment="1">
      <alignment horizontal="left" wrapText="1"/>
    </xf>
    <xf numFmtId="43" fontId="4" fillId="0" borderId="2" xfId="2" applyFont="1" applyFill="1" applyBorder="1"/>
    <xf numFmtId="43" fontId="4" fillId="0" borderId="2" xfId="2" applyFont="1" applyFill="1" applyBorder="1" applyAlignment="1">
      <alignment vertical="center"/>
    </xf>
    <xf numFmtId="0" fontId="4" fillId="0" borderId="0" xfId="0" applyFont="1" applyAlignment="1">
      <alignment horizontal="left" wrapText="1" indent="2"/>
    </xf>
    <xf numFmtId="43" fontId="4" fillId="0" borderId="2" xfId="2" applyFont="1" applyFill="1" applyBorder="1" applyAlignment="1">
      <alignment horizontal="center"/>
    </xf>
    <xf numFmtId="43" fontId="3" fillId="0" borderId="5" xfId="2" applyFont="1" applyBorder="1" applyAlignment="1">
      <alignment horizontal="right" vertical="center" wrapText="1" indent="1"/>
    </xf>
    <xf numFmtId="0" fontId="4" fillId="0" borderId="0" xfId="0" applyFont="1" applyAlignment="1">
      <alignment vertical="center"/>
    </xf>
    <xf numFmtId="0" fontId="4" fillId="0" borderId="2" xfId="0" applyFont="1" applyBorder="1" applyAlignment="1">
      <alignment horizontal="left" vertical="top" wrapText="1" indent="2"/>
    </xf>
    <xf numFmtId="0" fontId="4" fillId="0" borderId="2" xfId="0" applyFont="1" applyBorder="1" applyAlignment="1">
      <alignment horizontal="left" wrapText="1" indent="3"/>
    </xf>
    <xf numFmtId="0" fontId="3" fillId="2" borderId="5" xfId="0" applyFont="1" applyFill="1" applyBorder="1" applyAlignment="1">
      <alignment vertical="center" wrapText="1"/>
    </xf>
    <xf numFmtId="43" fontId="3" fillId="2" borderId="1" xfId="2" applyFont="1" applyFill="1" applyBorder="1" applyAlignment="1">
      <alignment vertical="center"/>
    </xf>
    <xf numFmtId="43" fontId="4" fillId="0" borderId="0" xfId="2" applyFont="1" applyFill="1"/>
    <xf numFmtId="43" fontId="4" fillId="0" borderId="2" xfId="2" applyFont="1" applyBorder="1" applyAlignment="1">
      <alignment horizontal="center" vertical="center"/>
    </xf>
    <xf numFmtId="43" fontId="3" fillId="0" borderId="2" xfId="2" applyFont="1" applyBorder="1" applyAlignment="1">
      <alignment horizontal="center" vertical="center"/>
    </xf>
    <xf numFmtId="43" fontId="4" fillId="0" borderId="2" xfId="2" applyFont="1" applyBorder="1" applyAlignment="1">
      <alignment horizontal="center"/>
    </xf>
    <xf numFmtId="43" fontId="4" fillId="0" borderId="2" xfId="2" applyFont="1" applyBorder="1" applyAlignment="1">
      <alignment vertical="center"/>
    </xf>
    <xf numFmtId="49" fontId="3" fillId="2" borderId="1" xfId="0" applyNumberFormat="1" applyFont="1" applyFill="1" applyBorder="1" applyAlignment="1">
      <alignment horizontal="center" vertical="center" wrapText="1"/>
    </xf>
    <xf numFmtId="0" fontId="4" fillId="0" borderId="2" xfId="0" applyFont="1" applyBorder="1" applyAlignment="1">
      <alignment vertical="center"/>
    </xf>
    <xf numFmtId="0" fontId="4" fillId="0" borderId="2" xfId="0" applyFont="1" applyBorder="1" applyAlignment="1">
      <alignment horizontal="left" vertical="center" indent="1"/>
    </xf>
    <xf numFmtId="43" fontId="4" fillId="0" borderId="0" xfId="2" applyFont="1"/>
    <xf numFmtId="0" fontId="6" fillId="0" borderId="2" xfId="0" applyFont="1" applyBorder="1" applyAlignment="1">
      <alignment horizontal="left" vertical="top" wrapText="1" indent="1"/>
    </xf>
    <xf numFmtId="43" fontId="4" fillId="0" borderId="2" xfId="2" applyFont="1" applyBorder="1" applyAlignment="1">
      <alignment horizontal="center" vertical="top"/>
    </xf>
    <xf numFmtId="0" fontId="6" fillId="0" borderId="0" xfId="0" applyFont="1" applyAlignment="1">
      <alignment horizontal="left" vertical="top" wrapText="1" indent="1"/>
    </xf>
    <xf numFmtId="0" fontId="4" fillId="0" borderId="0" xfId="0" applyFont="1" applyAlignment="1">
      <alignment horizontal="left" vertical="center" wrapText="1" indent="3"/>
    </xf>
    <xf numFmtId="43" fontId="4" fillId="0" borderId="2" xfId="2" applyFont="1" applyBorder="1"/>
    <xf numFmtId="168" fontId="4" fillId="0" borderId="2" xfId="2" applyNumberFormat="1" applyFont="1" applyBorder="1" applyAlignment="1">
      <alignment horizontal="center" vertical="top"/>
    </xf>
    <xf numFmtId="0" fontId="3" fillId="0" borderId="4" xfId="0" applyFont="1" applyBorder="1" applyAlignment="1">
      <alignment horizontal="center" vertical="top"/>
    </xf>
    <xf numFmtId="167" fontId="4" fillId="0" borderId="2" xfId="0" applyNumberFormat="1" applyFont="1" applyBorder="1" applyAlignment="1">
      <alignment horizontal="center" vertical="center"/>
    </xf>
    <xf numFmtId="165" fontId="3" fillId="2" borderId="4" xfId="2" applyNumberFormat="1" applyFont="1" applyFill="1" applyBorder="1" applyAlignment="1">
      <alignment horizontal="center" vertical="center"/>
    </xf>
    <xf numFmtId="164" fontId="4" fillId="0" borderId="2" xfId="0" applyNumberFormat="1" applyFont="1" applyBorder="1" applyAlignment="1">
      <alignment horizontal="right" vertical="center" indent="1"/>
    </xf>
    <xf numFmtId="43" fontId="4" fillId="0" borderId="2" xfId="2" applyFont="1" applyBorder="1" applyAlignment="1">
      <alignment horizontal="right" vertical="center" indent="1"/>
    </xf>
    <xf numFmtId="166" fontId="3" fillId="2" borderId="6" xfId="0" applyNumberFormat="1" applyFont="1" applyFill="1" applyBorder="1" applyAlignment="1">
      <alignment horizontal="right" vertical="center" indent="1"/>
    </xf>
    <xf numFmtId="43" fontId="3" fillId="0" borderId="1" xfId="2" applyFont="1" applyFill="1" applyBorder="1" applyAlignment="1">
      <alignment horizontal="right" vertical="center" indent="1"/>
    </xf>
    <xf numFmtId="43" fontId="3" fillId="0" borderId="7" xfId="2" applyFont="1" applyFill="1" applyBorder="1" applyAlignment="1">
      <alignment horizontal="right" vertical="center" indent="1"/>
    </xf>
    <xf numFmtId="164" fontId="4" fillId="0" borderId="2" xfId="0" applyNumberFormat="1" applyFont="1" applyBorder="1" applyAlignment="1">
      <alignment horizontal="right" indent="1"/>
    </xf>
    <xf numFmtId="43" fontId="4" fillId="0" borderId="2" xfId="2" applyFont="1" applyBorder="1" applyAlignment="1">
      <alignment horizontal="right" indent="1"/>
    </xf>
    <xf numFmtId="2" fontId="3" fillId="0" borderId="2" xfId="0" applyNumberFormat="1" applyFont="1" applyBorder="1" applyAlignment="1">
      <alignment horizontal="center" vertical="center"/>
    </xf>
    <xf numFmtId="0" fontId="3" fillId="0" borderId="0" xfId="0" applyFont="1" applyAlignment="1">
      <alignment vertical="center" wrapText="1"/>
    </xf>
    <xf numFmtId="43" fontId="4" fillId="0" borderId="2" xfId="2" applyFont="1" applyBorder="1" applyAlignment="1">
      <alignment horizontal="right" vertical="center"/>
    </xf>
    <xf numFmtId="164" fontId="4" fillId="0" borderId="2" xfId="0" applyNumberFormat="1" applyFont="1" applyBorder="1" applyAlignment="1">
      <alignment horizontal="right" vertical="center"/>
    </xf>
    <xf numFmtId="168" fontId="4" fillId="0" borderId="2" xfId="2" applyNumberFormat="1" applyFont="1" applyBorder="1" applyAlignment="1">
      <alignment horizontal="center" vertical="center"/>
    </xf>
    <xf numFmtId="164" fontId="4" fillId="0" borderId="0" xfId="0" applyNumberFormat="1" applyFont="1" applyAlignment="1">
      <alignment horizontal="right" vertical="center"/>
    </xf>
    <xf numFmtId="43" fontId="4" fillId="0" borderId="0" xfId="2" applyFont="1" applyAlignment="1">
      <alignment horizontal="right" vertical="center"/>
    </xf>
    <xf numFmtId="0" fontId="4" fillId="0" borderId="2" xfId="0" applyFont="1" applyBorder="1" applyAlignment="1">
      <alignment horizontal="center" vertical="center" wrapText="1"/>
    </xf>
    <xf numFmtId="169" fontId="4" fillId="0" borderId="2" xfId="2" applyNumberFormat="1" applyFont="1" applyBorder="1" applyAlignment="1">
      <alignment horizontal="center" vertical="center"/>
    </xf>
    <xf numFmtId="1" fontId="4" fillId="0" borderId="2" xfId="0" applyNumberFormat="1" applyFont="1" applyBorder="1" applyAlignment="1">
      <alignment horizontal="center" vertical="center"/>
    </xf>
    <xf numFmtId="20" fontId="3" fillId="2" borderId="1" xfId="0" applyNumberFormat="1" applyFont="1" applyFill="1" applyBorder="1" applyAlignment="1">
      <alignment horizontal="center" vertical="center" wrapText="1"/>
    </xf>
    <xf numFmtId="164" fontId="4" fillId="0" borderId="0" xfId="0" applyNumberFormat="1" applyFont="1" applyAlignment="1">
      <alignment vertical="center"/>
    </xf>
    <xf numFmtId="43" fontId="4" fillId="0" borderId="0" xfId="2" applyFont="1" applyFill="1" applyAlignment="1">
      <alignment horizontal="right" vertical="center"/>
    </xf>
    <xf numFmtId="0" fontId="5" fillId="0" borderId="2" xfId="0" applyFont="1" applyBorder="1" applyAlignment="1">
      <alignment horizontal="left" vertical="center" wrapText="1" indent="2"/>
    </xf>
    <xf numFmtId="0" fontId="3" fillId="0" borderId="5" xfId="0" applyFont="1" applyBorder="1" applyAlignment="1">
      <alignment horizontal="right" vertical="center" indent="1"/>
    </xf>
    <xf numFmtId="0" fontId="3" fillId="0" borderId="6" xfId="0" applyFont="1" applyBorder="1" applyAlignment="1">
      <alignment horizontal="right" vertical="center" indent="1"/>
    </xf>
    <xf numFmtId="0" fontId="3" fillId="2" borderId="5" xfId="0" applyFont="1" applyFill="1" applyBorder="1" applyAlignment="1">
      <alignment horizontal="right" vertical="center" indent="1"/>
    </xf>
    <xf numFmtId="0" fontId="3" fillId="2" borderId="6" xfId="0" applyFont="1" applyFill="1" applyBorder="1" applyAlignment="1">
      <alignment horizontal="right" vertical="center" indent="1"/>
    </xf>
    <xf numFmtId="0" fontId="3" fillId="2" borderId="4" xfId="0" applyFont="1" applyFill="1" applyBorder="1" applyAlignment="1">
      <alignment horizontal="right" vertical="center" inden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cellXfs>
  <cellStyles count="3">
    <cellStyle name="Comma" xfId="2" builtinId="3"/>
    <cellStyle name="Normal" xfId="0" builtinId="0"/>
    <cellStyle name="Normal 2" xfId="1" xr:uid="{DC168C40-8B92-450D-B4B9-5194FD37D167}"/>
  </cellStyles>
  <dxfs count="0"/>
  <tableStyles count="0" defaultTableStyle="TableStyleMedium2" defaultPivotStyle="PivotStyleLight16"/>
  <colors>
    <mruColors>
      <color rgb="FFE5DBC1"/>
      <color rgb="FF000000"/>
      <color rgb="FFD9D9D9"/>
      <color rgb="FFFF9999"/>
      <color rgb="FFDDEBF7"/>
      <color rgb="FFE131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8" Type="http://schemas.microsoft.com/office/2017/10/relationships/person" Target="persons/person0.xml"/><Relationship Id="rId3" Type="http://schemas.openxmlformats.org/officeDocument/2006/relationships/worksheet" Target="worksheets/sheet3.xml"/><Relationship Id="rId21" Type="http://schemas.microsoft.com/office/2017/10/relationships/person" Target="persons/person3.xml"/><Relationship Id="rId7" Type="http://schemas.openxmlformats.org/officeDocument/2006/relationships/theme" Target="theme/theme1.xml"/><Relationship Id="rId2" Type="http://schemas.openxmlformats.org/officeDocument/2006/relationships/worksheet" Target="worksheets/sheet2.xml"/><Relationship Id="rId20" Type="http://schemas.microsoft.com/office/2017/10/relationships/person" Target="persons/pers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calcChain" Target="calcChain.xml"/><Relationship Id="rId19" Type="http://schemas.microsoft.com/office/2017/10/relationships/person" Target="persons/person2.xml"/><Relationship Id="rId4" Type="http://schemas.openxmlformats.org/officeDocument/2006/relationships/worksheet" Target="worksheets/sheet4.xml"/><Relationship Id="rId9" Type="http://schemas.openxmlformats.org/officeDocument/2006/relationships/sharedStrings" Target="sharedStrings.xml"/><Relationship Id="rId22" Type="http://schemas.microsoft.com/office/2017/10/relationships/person" Target="persons/person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196850</xdr:colOff>
      <xdr:row>380</xdr:row>
      <xdr:rowOff>107950</xdr:rowOff>
    </xdr:from>
    <xdr:to>
      <xdr:col>1</xdr:col>
      <xdr:colOff>2940050</xdr:colOff>
      <xdr:row>385</xdr:row>
      <xdr:rowOff>155899</xdr:rowOff>
    </xdr:to>
    <xdr:sp macro="" textlink="">
      <xdr:nvSpPr>
        <xdr:cNvPr id="2" name="TextBox 1">
          <a:extLst>
            <a:ext uri="{FF2B5EF4-FFF2-40B4-BE49-F238E27FC236}">
              <a16:creationId xmlns:a16="http://schemas.microsoft.com/office/drawing/2014/main" id="{F4CE5882-100B-4DB6-B15C-DEA6D6D3C5B7}"/>
            </a:ext>
          </a:extLst>
        </xdr:cNvPr>
        <xdr:cNvSpPr txBox="1"/>
      </xdr:nvSpPr>
      <xdr:spPr>
        <a:xfrm>
          <a:off x="590550" y="88646000"/>
          <a:ext cx="2743200" cy="841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700"/>
            </a:lnSpc>
          </a:pPr>
          <a:r>
            <a:rPr lang="en-GB" sz="800">
              <a:solidFill>
                <a:srgbClr val="4B5059"/>
              </a:solidFill>
              <a:latin typeface="Arial" pitchFamily="34" charset="0"/>
              <a:cs typeface="Arial" pitchFamily="34" charset="0"/>
            </a:rPr>
            <a:t>Any</a:t>
          </a:r>
          <a:r>
            <a:rPr lang="en-GB" sz="800" baseline="0">
              <a:solidFill>
                <a:srgbClr val="4B5059"/>
              </a:solidFill>
              <a:latin typeface="Arial" pitchFamily="34" charset="0"/>
              <a:cs typeface="Arial" pitchFamily="34" charset="0"/>
            </a:rPr>
            <a:t> quantities provided above are approximate. Where quantities are not included these are to be provided by the contractor.</a:t>
          </a:r>
          <a:endParaRPr lang="en-GB" sz="800">
            <a:solidFill>
              <a:srgbClr val="4B5059"/>
            </a:solidFill>
            <a:latin typeface="Arial" pitchFamily="34" charset="0"/>
            <a:cs typeface="Arial" pitchFamily="34" charset="0"/>
          </a:endParaRPr>
        </a:p>
        <a:p>
          <a:pPr algn="ctr">
            <a:lnSpc>
              <a:spcPts val="700"/>
            </a:lnSpc>
          </a:pPr>
          <a:endParaRPr lang="en-GB" sz="800">
            <a:solidFill>
              <a:srgbClr val="4B5059"/>
            </a:solidFill>
            <a:latin typeface="Arial" pitchFamily="34" charset="0"/>
            <a:cs typeface="Arial" pitchFamily="34" charset="0"/>
          </a:endParaRPr>
        </a:p>
        <a:p>
          <a:pPr algn="ctr">
            <a:lnSpc>
              <a:spcPts val="700"/>
            </a:lnSpc>
          </a:pPr>
          <a:r>
            <a:rPr lang="en-GB" sz="800">
              <a:solidFill>
                <a:srgbClr val="4B5059"/>
              </a:solidFill>
              <a:latin typeface="Arial" pitchFamily="34" charset="0"/>
              <a:cs typeface="Arial" pitchFamily="34" charset="0"/>
            </a:rPr>
            <a:t>The contractor is to include f</a:t>
          </a:r>
          <a:r>
            <a:rPr lang="en-GB" sz="800" baseline="0">
              <a:solidFill>
                <a:srgbClr val="4B5059"/>
              </a:solidFill>
              <a:latin typeface="Arial" pitchFamily="34" charset="0"/>
              <a:cs typeface="Arial" pitchFamily="34" charset="0"/>
            </a:rPr>
            <a:t>or any further items of work specifically identified, or inferred within the tender information, but not specifically identified above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228600</xdr:colOff>
      <xdr:row>165</xdr:row>
      <xdr:rowOff>95250</xdr:rowOff>
    </xdr:from>
    <xdr:to>
      <xdr:col>1</xdr:col>
      <xdr:colOff>2971800</xdr:colOff>
      <xdr:row>170</xdr:row>
      <xdr:rowOff>143199</xdr:rowOff>
    </xdr:to>
    <xdr:sp macro="" textlink="">
      <xdr:nvSpPr>
        <xdr:cNvPr id="2" name="TextBox 1">
          <a:extLst>
            <a:ext uri="{FF2B5EF4-FFF2-40B4-BE49-F238E27FC236}">
              <a16:creationId xmlns:a16="http://schemas.microsoft.com/office/drawing/2014/main" id="{F71C8A01-7CB3-4C2B-B75A-A5EEB2CCD2EE}"/>
            </a:ext>
          </a:extLst>
        </xdr:cNvPr>
        <xdr:cNvSpPr txBox="1"/>
      </xdr:nvSpPr>
      <xdr:spPr>
        <a:xfrm>
          <a:off x="622300" y="43649900"/>
          <a:ext cx="2743200" cy="841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700"/>
            </a:lnSpc>
          </a:pPr>
          <a:r>
            <a:rPr lang="en-GB" sz="800">
              <a:solidFill>
                <a:srgbClr val="4B5059"/>
              </a:solidFill>
              <a:latin typeface="Arial" pitchFamily="34" charset="0"/>
              <a:cs typeface="Arial" pitchFamily="34" charset="0"/>
            </a:rPr>
            <a:t>Any</a:t>
          </a:r>
          <a:r>
            <a:rPr lang="en-GB" sz="800" baseline="0">
              <a:solidFill>
                <a:srgbClr val="4B5059"/>
              </a:solidFill>
              <a:latin typeface="Arial" pitchFamily="34" charset="0"/>
              <a:cs typeface="Arial" pitchFamily="34" charset="0"/>
            </a:rPr>
            <a:t> quantities provided above are approximate. Where quantities are not included these are to be provided by the contractor.</a:t>
          </a:r>
          <a:endParaRPr lang="en-GB" sz="800">
            <a:solidFill>
              <a:srgbClr val="4B5059"/>
            </a:solidFill>
            <a:latin typeface="Arial" pitchFamily="34" charset="0"/>
            <a:cs typeface="Arial" pitchFamily="34" charset="0"/>
          </a:endParaRPr>
        </a:p>
        <a:p>
          <a:pPr algn="ctr">
            <a:lnSpc>
              <a:spcPts val="700"/>
            </a:lnSpc>
          </a:pPr>
          <a:endParaRPr lang="en-GB" sz="800">
            <a:solidFill>
              <a:srgbClr val="4B5059"/>
            </a:solidFill>
            <a:latin typeface="Arial" pitchFamily="34" charset="0"/>
            <a:cs typeface="Arial" pitchFamily="34" charset="0"/>
          </a:endParaRPr>
        </a:p>
        <a:p>
          <a:pPr algn="ctr">
            <a:lnSpc>
              <a:spcPts val="700"/>
            </a:lnSpc>
          </a:pPr>
          <a:r>
            <a:rPr lang="en-GB" sz="800">
              <a:solidFill>
                <a:srgbClr val="4B5059"/>
              </a:solidFill>
              <a:latin typeface="Arial" pitchFamily="34" charset="0"/>
              <a:cs typeface="Arial" pitchFamily="34" charset="0"/>
            </a:rPr>
            <a:t>The contractor is to include f</a:t>
          </a:r>
          <a:r>
            <a:rPr lang="en-GB" sz="800" baseline="0">
              <a:solidFill>
                <a:srgbClr val="4B5059"/>
              </a:solidFill>
              <a:latin typeface="Arial" pitchFamily="34" charset="0"/>
              <a:cs typeface="Arial" pitchFamily="34" charset="0"/>
            </a:rPr>
            <a:t>or any further items of work specifically identified, or inferred within the tender information, but not specifically identified above</a:t>
          </a:r>
        </a:p>
      </xdr:txBody>
    </xdr:sp>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A6ED5-E2E9-44C6-ACC7-4015E966FC1D}">
  <dimension ref="A1:J48"/>
  <sheetViews>
    <sheetView tabSelected="1" zoomScale="98" zoomScaleNormal="98" zoomScalePageLayoutView="70" workbookViewId="0">
      <pane ySplit="1" topLeftCell="A2" activePane="bottomLeft" state="frozen"/>
      <selection activeCell="B103" sqref="B103"/>
      <selection pane="bottomLeft" activeCell="B8" sqref="B8"/>
    </sheetView>
  </sheetViews>
  <sheetFormatPr defaultRowHeight="10" x14ac:dyDescent="0.2"/>
  <cols>
    <col min="1" max="1" width="4.54296875" style="36" customWidth="1"/>
    <col min="2" max="2" width="68.6328125" style="36" customWidth="1"/>
    <col min="3" max="3" width="13.54296875" style="75" customWidth="1"/>
    <col min="4" max="4" width="17.54296875" style="36" customWidth="1"/>
    <col min="5" max="16384" width="8.7265625" style="36"/>
  </cols>
  <sheetData>
    <row r="1" spans="1:10" s="17" customFormat="1" ht="21" x14ac:dyDescent="0.35">
      <c r="A1" s="72" t="s">
        <v>2</v>
      </c>
      <c r="B1" s="72" t="s">
        <v>0</v>
      </c>
      <c r="C1" s="5" t="s">
        <v>90</v>
      </c>
      <c r="G1" s="62"/>
      <c r="H1" s="62"/>
      <c r="I1" s="62"/>
      <c r="J1" s="62"/>
    </row>
    <row r="2" spans="1:10" s="62" customFormat="1" ht="15" customHeight="1" x14ac:dyDescent="0.35">
      <c r="A2" s="73"/>
      <c r="B2" s="74"/>
      <c r="C2" s="71"/>
    </row>
    <row r="3" spans="1:10" s="62" customFormat="1" ht="15" customHeight="1" x14ac:dyDescent="0.35">
      <c r="A3" s="14">
        <v>1</v>
      </c>
      <c r="B3" s="74" t="s">
        <v>93</v>
      </c>
      <c r="C3" s="71">
        <f>'1 Preliminaries'!G313</f>
        <v>0</v>
      </c>
    </row>
    <row r="4" spans="1:10" s="62" customFormat="1" ht="15" customHeight="1" x14ac:dyDescent="0.35">
      <c r="A4" s="73"/>
      <c r="B4" s="74"/>
      <c r="C4" s="71"/>
    </row>
    <row r="5" spans="1:10" s="62" customFormat="1" ht="15" customHeight="1" x14ac:dyDescent="0.35">
      <c r="A5" s="14">
        <v>2</v>
      </c>
      <c r="B5" s="74" t="s">
        <v>358</v>
      </c>
      <c r="C5" s="71">
        <f>'2 Fire Queen'!F388</f>
        <v>0</v>
      </c>
    </row>
    <row r="6" spans="1:10" s="62" customFormat="1" ht="15" customHeight="1" x14ac:dyDescent="0.35">
      <c r="A6" s="73"/>
      <c r="B6" s="74"/>
      <c r="C6" s="71"/>
    </row>
    <row r="7" spans="1:10" s="62" customFormat="1" ht="15" customHeight="1" x14ac:dyDescent="0.35">
      <c r="A7" s="14">
        <v>3</v>
      </c>
      <c r="B7" s="74" t="s">
        <v>359</v>
      </c>
      <c r="C7" s="71">
        <f>'3 Hafod Owen'!$F$173</f>
        <v>0</v>
      </c>
    </row>
    <row r="8" spans="1:10" s="62" customFormat="1" ht="15" customHeight="1" x14ac:dyDescent="0.35">
      <c r="A8" s="73"/>
      <c r="B8" s="74"/>
      <c r="C8" s="71"/>
    </row>
    <row r="9" spans="1:10" s="62" customFormat="1" ht="15" customHeight="1" x14ac:dyDescent="0.35">
      <c r="A9" s="14">
        <v>4</v>
      </c>
      <c r="B9" s="74" t="s">
        <v>96</v>
      </c>
      <c r="C9" s="71">
        <f>'4 Prov Sums'!F41</f>
        <v>42000</v>
      </c>
    </row>
    <row r="10" spans="1:10" s="62" customFormat="1" ht="15" customHeight="1" x14ac:dyDescent="0.35">
      <c r="A10" s="73"/>
      <c r="B10" s="74"/>
      <c r="C10" s="71"/>
    </row>
    <row r="11" spans="1:10" s="62" customFormat="1" ht="15" customHeight="1" x14ac:dyDescent="0.35">
      <c r="A11" s="14">
        <v>5</v>
      </c>
      <c r="B11" s="74" t="s">
        <v>92</v>
      </c>
      <c r="C11" s="71">
        <f>'5 Dayworks'!F50</f>
        <v>20000</v>
      </c>
    </row>
    <row r="12" spans="1:10" s="62" customFormat="1" ht="15" customHeight="1" x14ac:dyDescent="0.35">
      <c r="A12" s="73"/>
      <c r="B12" s="74"/>
      <c r="C12" s="71"/>
    </row>
    <row r="13" spans="1:10" s="62" customFormat="1" ht="15" customHeight="1" x14ac:dyDescent="0.35">
      <c r="A13" s="14"/>
      <c r="B13" s="74"/>
      <c r="C13" s="71"/>
    </row>
    <row r="14" spans="1:10" s="62" customFormat="1" ht="15" customHeight="1" x14ac:dyDescent="0.35">
      <c r="A14" s="73"/>
      <c r="B14" s="74"/>
      <c r="C14" s="71"/>
    </row>
    <row r="15" spans="1:10" s="62" customFormat="1" ht="15" customHeight="1" x14ac:dyDescent="0.35">
      <c r="A15" s="14"/>
      <c r="B15" s="74"/>
      <c r="C15" s="71"/>
    </row>
    <row r="16" spans="1:10" s="62" customFormat="1" ht="15" customHeight="1" x14ac:dyDescent="0.35">
      <c r="A16" s="73"/>
      <c r="B16" s="74"/>
      <c r="C16" s="71"/>
    </row>
    <row r="17" spans="1:3" s="62" customFormat="1" ht="15" customHeight="1" x14ac:dyDescent="0.35">
      <c r="A17" s="14"/>
      <c r="B17" s="74"/>
      <c r="C17" s="71"/>
    </row>
    <row r="18" spans="1:3" s="62" customFormat="1" ht="15" customHeight="1" x14ac:dyDescent="0.35">
      <c r="A18" s="73"/>
      <c r="B18" s="74"/>
      <c r="C18" s="71"/>
    </row>
    <row r="19" spans="1:3" s="62" customFormat="1" ht="15" customHeight="1" x14ac:dyDescent="0.35">
      <c r="A19" s="14"/>
      <c r="B19" s="74"/>
      <c r="C19" s="71"/>
    </row>
    <row r="20" spans="1:3" s="62" customFormat="1" ht="15" customHeight="1" x14ac:dyDescent="0.35">
      <c r="A20" s="73"/>
      <c r="B20" s="74"/>
      <c r="C20" s="71"/>
    </row>
    <row r="21" spans="1:3" s="62" customFormat="1" ht="15" customHeight="1" x14ac:dyDescent="0.35">
      <c r="A21" s="14"/>
      <c r="B21" s="74"/>
      <c r="C21" s="71"/>
    </row>
    <row r="22" spans="1:3" s="62" customFormat="1" ht="15" customHeight="1" x14ac:dyDescent="0.35">
      <c r="A22" s="73"/>
      <c r="B22" s="74"/>
      <c r="C22" s="71"/>
    </row>
    <row r="23" spans="1:3" s="62" customFormat="1" ht="15" customHeight="1" x14ac:dyDescent="0.35">
      <c r="A23" s="14"/>
      <c r="B23" s="74"/>
      <c r="C23" s="71"/>
    </row>
    <row r="24" spans="1:3" s="62" customFormat="1" ht="15" customHeight="1" x14ac:dyDescent="0.35">
      <c r="A24" s="73"/>
      <c r="B24" s="74"/>
      <c r="C24" s="71"/>
    </row>
    <row r="25" spans="1:3" s="62" customFormat="1" ht="15" customHeight="1" x14ac:dyDescent="0.35">
      <c r="A25" s="14"/>
      <c r="B25" s="74"/>
      <c r="C25" s="71"/>
    </row>
    <row r="26" spans="1:3" s="62" customFormat="1" ht="15" customHeight="1" x14ac:dyDescent="0.35">
      <c r="A26" s="73"/>
      <c r="B26" s="74"/>
      <c r="C26" s="71"/>
    </row>
    <row r="27" spans="1:3" s="62" customFormat="1" ht="15" customHeight="1" x14ac:dyDescent="0.35">
      <c r="A27" s="14"/>
      <c r="B27" s="74"/>
      <c r="C27" s="71"/>
    </row>
    <row r="28" spans="1:3" s="62" customFormat="1" ht="15" customHeight="1" x14ac:dyDescent="0.35">
      <c r="A28" s="14"/>
      <c r="B28" s="25"/>
      <c r="C28" s="71"/>
    </row>
    <row r="29" spans="1:3" s="62" customFormat="1" ht="15" customHeight="1" x14ac:dyDescent="0.35">
      <c r="A29" s="14"/>
      <c r="B29" s="25"/>
      <c r="C29" s="71"/>
    </row>
    <row r="30" spans="1:3" s="62" customFormat="1" ht="15" customHeight="1" x14ac:dyDescent="0.35">
      <c r="A30" s="14"/>
      <c r="B30" s="25"/>
      <c r="C30" s="71"/>
    </row>
    <row r="31" spans="1:3" s="62" customFormat="1" ht="15" customHeight="1" x14ac:dyDescent="0.35">
      <c r="A31" s="14"/>
      <c r="B31" s="25"/>
      <c r="C31" s="71"/>
    </row>
    <row r="32" spans="1:3" s="62" customFormat="1" ht="15" customHeight="1" x14ac:dyDescent="0.35">
      <c r="A32" s="14"/>
      <c r="B32" s="25"/>
      <c r="C32" s="71"/>
    </row>
    <row r="33" spans="1:3" s="62" customFormat="1" ht="15" customHeight="1" x14ac:dyDescent="0.35">
      <c r="A33" s="14"/>
      <c r="B33" s="25"/>
      <c r="C33" s="71"/>
    </row>
    <row r="34" spans="1:3" s="62" customFormat="1" ht="15" customHeight="1" x14ac:dyDescent="0.35">
      <c r="A34" s="14"/>
      <c r="B34" s="25"/>
      <c r="C34" s="71"/>
    </row>
    <row r="35" spans="1:3" s="62" customFormat="1" ht="15" customHeight="1" x14ac:dyDescent="0.35">
      <c r="A35" s="14"/>
      <c r="B35" s="25"/>
      <c r="C35" s="71"/>
    </row>
    <row r="36" spans="1:3" s="62" customFormat="1" ht="15" customHeight="1" x14ac:dyDescent="0.35">
      <c r="A36" s="14"/>
      <c r="B36" s="25"/>
      <c r="C36" s="71"/>
    </row>
    <row r="37" spans="1:3" s="62" customFormat="1" ht="15" customHeight="1" x14ac:dyDescent="0.35">
      <c r="A37" s="14"/>
      <c r="B37" s="25"/>
      <c r="C37" s="71"/>
    </row>
    <row r="38" spans="1:3" s="62" customFormat="1" ht="15" customHeight="1" x14ac:dyDescent="0.35">
      <c r="A38" s="14"/>
      <c r="B38" s="25"/>
      <c r="C38" s="71"/>
    </row>
    <row r="39" spans="1:3" s="62" customFormat="1" ht="15" customHeight="1" x14ac:dyDescent="0.35">
      <c r="A39" s="14"/>
      <c r="B39" s="25"/>
      <c r="C39" s="71"/>
    </row>
    <row r="40" spans="1:3" s="62" customFormat="1" ht="15" customHeight="1" x14ac:dyDescent="0.35">
      <c r="A40" s="14"/>
      <c r="B40" s="25"/>
      <c r="C40" s="71"/>
    </row>
    <row r="41" spans="1:3" s="62" customFormat="1" ht="15" customHeight="1" x14ac:dyDescent="0.35">
      <c r="A41" s="14"/>
      <c r="B41" s="25"/>
      <c r="C41" s="71"/>
    </row>
    <row r="42" spans="1:3" s="62" customFormat="1" ht="15" customHeight="1" x14ac:dyDescent="0.35">
      <c r="A42" s="14"/>
      <c r="B42" s="25"/>
      <c r="C42" s="71"/>
    </row>
    <row r="43" spans="1:3" s="62" customFormat="1" ht="15" customHeight="1" x14ac:dyDescent="0.35">
      <c r="A43" s="14"/>
      <c r="B43" s="25"/>
      <c r="C43" s="71"/>
    </row>
    <row r="44" spans="1:3" s="62" customFormat="1" ht="15" customHeight="1" x14ac:dyDescent="0.35">
      <c r="A44" s="14"/>
      <c r="B44" s="25"/>
      <c r="C44" s="71"/>
    </row>
    <row r="45" spans="1:3" s="62" customFormat="1" ht="15" customHeight="1" x14ac:dyDescent="0.35">
      <c r="A45" s="14"/>
      <c r="B45" s="25"/>
      <c r="C45" s="71"/>
    </row>
    <row r="46" spans="1:3" s="62" customFormat="1" ht="15" customHeight="1" x14ac:dyDescent="0.35">
      <c r="A46" s="14"/>
      <c r="B46" s="25"/>
      <c r="C46" s="71"/>
    </row>
    <row r="47" spans="1:3" s="62" customFormat="1" ht="15" customHeight="1" x14ac:dyDescent="0.35">
      <c r="A47" s="14"/>
      <c r="B47" s="25"/>
      <c r="C47" s="71"/>
    </row>
    <row r="48" spans="1:3" s="42" customFormat="1" ht="20" customHeight="1" x14ac:dyDescent="0.35">
      <c r="A48" s="43"/>
      <c r="B48" s="44" t="s">
        <v>4</v>
      </c>
      <c r="C48" s="66">
        <f>SUM(C2:C47)</f>
        <v>62000</v>
      </c>
    </row>
  </sheetData>
  <dataValidations count="1">
    <dataValidation type="list" allowBlank="1" sqref="A1:C1" xr:uid="{9B4F06CE-4E38-4E23-A40C-0C47FB4D6FC3}">
      <formula1>#REF!</formula1>
    </dataValidation>
  </dataValidations>
  <pageMargins left="0.70866141732283472" right="0.70866141732283472" top="0.74803149606299213" bottom="0.74803149606299213" header="0.31496062992125984" footer="0.31496062992125984"/>
  <pageSetup paperSize="9" orientation="portrait" r:id="rId1"/>
  <headerFooter>
    <oddHeader>&amp;L&amp;"Arial,Regular"&amp;9Fire Queen Shed and Hafod Owen
Llyn Padarn Country Park&amp;R&amp;"-,Bold"Cavendish Bloor Ltd</oddHeader>
    <oddFooter>&amp;C&amp;"Arial,Regular"&amp;9Page &amp;P of &amp;N&amp;R&amp;"Arial,Regular"&amp;9rev 00: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67914-9466-4B11-88A7-AA34A2D51A33}">
  <dimension ref="A1:G389"/>
  <sheetViews>
    <sheetView workbookViewId="0">
      <pane ySplit="1" topLeftCell="A296" activePane="bottomLeft" state="frozen"/>
      <selection activeCell="B6" sqref="B6"/>
      <selection pane="bottomLeft" activeCell="B6" sqref="B6"/>
    </sheetView>
  </sheetViews>
  <sheetFormatPr defaultColWidth="7.81640625" defaultRowHeight="10" x14ac:dyDescent="0.2"/>
  <cols>
    <col min="1" max="1" width="4.81640625" style="17" customWidth="1"/>
    <col min="2" max="2" width="43.7265625" style="23" customWidth="1"/>
    <col min="3" max="3" width="7.1796875" style="17" customWidth="1"/>
    <col min="4" max="4" width="4.1796875" style="17" customWidth="1"/>
    <col min="5" max="5" width="6.90625" style="103" customWidth="1"/>
    <col min="6" max="6" width="10" style="103" customWidth="1"/>
    <col min="7" max="7" width="10" style="104" customWidth="1"/>
    <col min="8" max="16384" width="7.81640625" style="36"/>
  </cols>
  <sheetData>
    <row r="1" spans="1:7" s="6" customFormat="1" ht="21" customHeight="1" x14ac:dyDescent="0.35">
      <c r="A1" s="1" t="s">
        <v>1</v>
      </c>
      <c r="B1" s="2" t="s">
        <v>5</v>
      </c>
      <c r="C1" s="1" t="s">
        <v>6</v>
      </c>
      <c r="D1" s="1" t="s">
        <v>7</v>
      </c>
      <c r="E1" s="3" t="s">
        <v>8</v>
      </c>
      <c r="F1" s="4" t="s">
        <v>102</v>
      </c>
      <c r="G1" s="5" t="s">
        <v>103</v>
      </c>
    </row>
    <row r="2" spans="1:7" s="6" customFormat="1" ht="12.5" customHeight="1" x14ac:dyDescent="0.35">
      <c r="A2" s="14"/>
      <c r="B2" s="23"/>
      <c r="C2" s="14"/>
      <c r="D2" s="14"/>
      <c r="E2" s="15"/>
      <c r="F2" s="15"/>
      <c r="G2" s="16"/>
    </row>
    <row r="3" spans="1:7" s="6" customFormat="1" ht="12.5" customHeight="1" x14ac:dyDescent="0.35">
      <c r="A3" s="10">
        <v>1.1000000000000001</v>
      </c>
      <c r="B3" s="11" t="s">
        <v>350</v>
      </c>
      <c r="C3" s="10"/>
      <c r="D3" s="10"/>
      <c r="E3" s="12"/>
      <c r="F3" s="12"/>
      <c r="G3" s="13"/>
    </row>
    <row r="4" spans="1:7" s="17" customFormat="1" ht="12.5" customHeight="1" x14ac:dyDescent="0.35">
      <c r="A4" s="14"/>
      <c r="B4" s="22"/>
      <c r="C4" s="14"/>
      <c r="D4" s="14"/>
      <c r="E4" s="15"/>
      <c r="F4" s="15"/>
      <c r="G4" s="16"/>
    </row>
    <row r="5" spans="1:7" s="17" customFormat="1" ht="40" x14ac:dyDescent="0.35">
      <c r="A5" s="14">
        <v>1</v>
      </c>
      <c r="B5" s="22" t="s">
        <v>127</v>
      </c>
      <c r="C5" s="14"/>
      <c r="D5" s="14" t="s">
        <v>10</v>
      </c>
      <c r="E5" s="15"/>
      <c r="F5" s="15"/>
      <c r="G5" s="16"/>
    </row>
    <row r="6" spans="1:7" s="17" customFormat="1" ht="12.5" customHeight="1" x14ac:dyDescent="0.35">
      <c r="A6" s="14"/>
      <c r="B6" s="22"/>
      <c r="C6" s="14"/>
      <c r="D6" s="14"/>
      <c r="E6" s="15"/>
      <c r="F6" s="15"/>
      <c r="G6" s="16"/>
    </row>
    <row r="7" spans="1:7" s="17" customFormat="1" ht="30" x14ac:dyDescent="0.35">
      <c r="A7" s="14">
        <v>2</v>
      </c>
      <c r="B7" s="22" t="s">
        <v>9</v>
      </c>
      <c r="C7" s="14"/>
      <c r="D7" s="14" t="s">
        <v>10</v>
      </c>
      <c r="E7" s="15"/>
      <c r="F7" s="15"/>
      <c r="G7" s="16"/>
    </row>
    <row r="8" spans="1:7" s="17" customFormat="1" ht="12.5" customHeight="1" x14ac:dyDescent="0.35">
      <c r="A8" s="14"/>
      <c r="B8" s="22"/>
      <c r="C8" s="14"/>
      <c r="D8" s="14"/>
      <c r="E8" s="15"/>
      <c r="F8" s="15"/>
      <c r="G8" s="16"/>
    </row>
    <row r="9" spans="1:7" s="17" customFormat="1" ht="70" x14ac:dyDescent="0.35">
      <c r="A9" s="14">
        <v>3</v>
      </c>
      <c r="B9" s="22" t="s">
        <v>123</v>
      </c>
      <c r="C9" s="14"/>
      <c r="D9" s="14" t="s">
        <v>10</v>
      </c>
      <c r="E9" s="15"/>
      <c r="F9" s="15"/>
      <c r="G9" s="16"/>
    </row>
    <row r="10" spans="1:7" s="17" customFormat="1" ht="12.5" customHeight="1" x14ac:dyDescent="0.35">
      <c r="A10" s="14"/>
      <c r="B10" s="22"/>
      <c r="C10" s="14"/>
      <c r="D10" s="14"/>
      <c r="E10" s="15"/>
      <c r="F10" s="15"/>
      <c r="G10" s="16"/>
    </row>
    <row r="11" spans="1:7" s="17" customFormat="1" ht="30" x14ac:dyDescent="0.35">
      <c r="A11" s="14">
        <v>4</v>
      </c>
      <c r="B11" s="22" t="s">
        <v>124</v>
      </c>
      <c r="C11" s="14"/>
      <c r="D11" s="14" t="s">
        <v>10</v>
      </c>
      <c r="E11" s="15"/>
      <c r="F11" s="15"/>
      <c r="G11" s="16"/>
    </row>
    <row r="12" spans="1:7" s="17" customFormat="1" ht="12.5" customHeight="1" x14ac:dyDescent="0.35">
      <c r="A12" s="14"/>
      <c r="B12" s="23"/>
      <c r="C12" s="14"/>
      <c r="D12" s="14"/>
      <c r="E12" s="15"/>
      <c r="F12" s="15"/>
      <c r="G12" s="16"/>
    </row>
    <row r="13" spans="1:7" s="42" customFormat="1" ht="40" x14ac:dyDescent="0.35">
      <c r="A13" s="14">
        <v>5</v>
      </c>
      <c r="B13" s="23" t="s">
        <v>143</v>
      </c>
      <c r="C13" s="14"/>
      <c r="D13" s="14" t="s">
        <v>10</v>
      </c>
      <c r="E13" s="95"/>
      <c r="F13" s="15"/>
      <c r="G13" s="16"/>
    </row>
    <row r="14" spans="1:7" s="42" customFormat="1" ht="12.5" customHeight="1" x14ac:dyDescent="0.35">
      <c r="A14" s="14"/>
      <c r="B14" s="23"/>
      <c r="C14" s="14"/>
      <c r="D14" s="14"/>
      <c r="E14" s="95"/>
      <c r="F14" s="15"/>
      <c r="G14" s="16"/>
    </row>
    <row r="15" spans="1:7" s="42" customFormat="1" ht="20" x14ac:dyDescent="0.35">
      <c r="A15" s="14">
        <v>6</v>
      </c>
      <c r="B15" s="23" t="s">
        <v>351</v>
      </c>
      <c r="C15" s="14"/>
      <c r="D15" s="14" t="s">
        <v>10</v>
      </c>
      <c r="E15" s="95"/>
      <c r="F15" s="15"/>
      <c r="G15" s="16"/>
    </row>
    <row r="16" spans="1:7" s="42" customFormat="1" ht="12.5" customHeight="1" x14ac:dyDescent="0.35">
      <c r="A16" s="14"/>
      <c r="B16" s="23"/>
      <c r="C16" s="14"/>
      <c r="D16" s="14"/>
      <c r="E16" s="95"/>
      <c r="F16" s="15"/>
      <c r="G16" s="16"/>
    </row>
    <row r="17" spans="1:7" s="42" customFormat="1" ht="70" x14ac:dyDescent="0.35">
      <c r="A17" s="14">
        <v>7</v>
      </c>
      <c r="B17" s="23" t="s">
        <v>352</v>
      </c>
      <c r="C17" s="14"/>
      <c r="D17" s="14" t="s">
        <v>10</v>
      </c>
      <c r="E17" s="95"/>
      <c r="F17" s="15"/>
      <c r="G17" s="16"/>
    </row>
    <row r="18" spans="1:7" s="42" customFormat="1" ht="12.5" customHeight="1" x14ac:dyDescent="0.35">
      <c r="A18" s="14"/>
      <c r="B18" s="23"/>
      <c r="C18" s="14"/>
      <c r="D18" s="14"/>
      <c r="E18" s="95"/>
      <c r="F18" s="15"/>
      <c r="G18" s="16"/>
    </row>
    <row r="19" spans="1:7" s="42" customFormat="1" ht="30" x14ac:dyDescent="0.35">
      <c r="A19" s="14">
        <v>8</v>
      </c>
      <c r="B19" s="23" t="s">
        <v>144</v>
      </c>
      <c r="C19" s="14"/>
      <c r="D19" s="14" t="s">
        <v>10</v>
      </c>
      <c r="E19" s="95"/>
      <c r="F19" s="15"/>
      <c r="G19" s="16"/>
    </row>
    <row r="20" spans="1:7" s="42" customFormat="1" ht="12.5" customHeight="1" x14ac:dyDescent="0.35">
      <c r="A20" s="14"/>
      <c r="B20" s="23"/>
      <c r="C20" s="14"/>
      <c r="D20" s="14"/>
      <c r="E20" s="95"/>
      <c r="F20" s="15"/>
      <c r="G20" s="16"/>
    </row>
    <row r="21" spans="1:7" s="42" customFormat="1" ht="30" x14ac:dyDescent="0.35">
      <c r="A21" s="14">
        <v>9</v>
      </c>
      <c r="B21" s="23" t="s">
        <v>353</v>
      </c>
      <c r="C21" s="14"/>
      <c r="D21" s="14" t="s">
        <v>10</v>
      </c>
      <c r="E21" s="95"/>
      <c r="F21" s="15"/>
      <c r="G21" s="16"/>
    </row>
    <row r="22" spans="1:7" s="42" customFormat="1" ht="12.5" customHeight="1" x14ac:dyDescent="0.35">
      <c r="A22" s="14"/>
      <c r="B22" s="23"/>
      <c r="C22" s="14"/>
      <c r="D22" s="14"/>
      <c r="E22" s="95"/>
      <c r="F22" s="15"/>
      <c r="G22" s="16"/>
    </row>
    <row r="23" spans="1:7" s="42" customFormat="1" ht="30" x14ac:dyDescent="0.35">
      <c r="A23" s="14">
        <v>10</v>
      </c>
      <c r="B23" s="23" t="s">
        <v>354</v>
      </c>
      <c r="C23" s="14"/>
      <c r="D23" s="14" t="s">
        <v>10</v>
      </c>
      <c r="E23" s="95"/>
      <c r="F23" s="15"/>
      <c r="G23" s="16"/>
    </row>
    <row r="24" spans="1:7" s="42" customFormat="1" ht="12.5" customHeight="1" x14ac:dyDescent="0.35">
      <c r="A24" s="14"/>
      <c r="B24" s="23"/>
      <c r="C24" s="14"/>
      <c r="D24" s="14"/>
      <c r="E24" s="95"/>
      <c r="F24" s="15"/>
      <c r="G24" s="16"/>
    </row>
    <row r="25" spans="1:7" s="42" customFormat="1" ht="12.5" customHeight="1" x14ac:dyDescent="0.35">
      <c r="A25" s="14">
        <v>11</v>
      </c>
      <c r="B25" s="23" t="s">
        <v>275</v>
      </c>
      <c r="C25" s="14"/>
      <c r="D25" s="14" t="s">
        <v>10</v>
      </c>
      <c r="E25" s="95"/>
      <c r="F25" s="15"/>
      <c r="G25" s="16"/>
    </row>
    <row r="26" spans="1:7" s="42" customFormat="1" ht="12.5" customHeight="1" x14ac:dyDescent="0.35">
      <c r="A26" s="14"/>
      <c r="B26" s="23"/>
      <c r="C26" s="14"/>
      <c r="D26" s="14"/>
      <c r="E26" s="95"/>
      <c r="F26" s="15"/>
      <c r="G26" s="16"/>
    </row>
    <row r="27" spans="1:7" s="42" customFormat="1" ht="40" x14ac:dyDescent="0.35">
      <c r="A27" s="14">
        <v>12</v>
      </c>
      <c r="B27" s="23" t="s">
        <v>149</v>
      </c>
      <c r="C27" s="14"/>
      <c r="D27" s="14" t="s">
        <v>10</v>
      </c>
      <c r="E27" s="95"/>
      <c r="F27" s="15"/>
      <c r="G27" s="16"/>
    </row>
    <row r="28" spans="1:7" s="42" customFormat="1" ht="12.5" customHeight="1" x14ac:dyDescent="0.35">
      <c r="A28" s="14"/>
      <c r="B28" s="23"/>
      <c r="C28" s="14"/>
      <c r="D28" s="14"/>
      <c r="E28" s="95"/>
      <c r="F28" s="15"/>
      <c r="G28" s="16"/>
    </row>
    <row r="29" spans="1:7" s="42" customFormat="1" ht="12.5" customHeight="1" x14ac:dyDescent="0.35">
      <c r="A29" s="14"/>
      <c r="B29" s="23"/>
      <c r="C29" s="14"/>
      <c r="D29" s="14"/>
      <c r="E29" s="95"/>
      <c r="F29" s="15"/>
      <c r="G29" s="16"/>
    </row>
    <row r="30" spans="1:7" s="42" customFormat="1" ht="12.5" customHeight="1" x14ac:dyDescent="0.35">
      <c r="A30" s="14"/>
      <c r="B30" s="23"/>
      <c r="C30" s="14"/>
      <c r="D30" s="14"/>
      <c r="E30" s="95"/>
      <c r="F30" s="15"/>
      <c r="G30" s="16"/>
    </row>
    <row r="31" spans="1:7" s="42" customFormat="1" ht="12.5" customHeight="1" x14ac:dyDescent="0.35">
      <c r="A31" s="14"/>
      <c r="B31" s="23"/>
      <c r="C31" s="14"/>
      <c r="D31" s="14"/>
      <c r="E31" s="95"/>
      <c r="F31" s="94"/>
    </row>
    <row r="32" spans="1:7" s="28" customFormat="1" ht="12" customHeight="1" x14ac:dyDescent="0.35">
      <c r="A32" s="14"/>
      <c r="B32" s="23"/>
      <c r="C32" s="27"/>
      <c r="D32" s="14"/>
      <c r="E32" s="15"/>
      <c r="F32" s="15"/>
      <c r="G32" s="16"/>
    </row>
    <row r="33" spans="1:7" ht="18" customHeight="1" x14ac:dyDescent="0.2">
      <c r="A33" s="31"/>
      <c r="B33" s="32" t="s">
        <v>82</v>
      </c>
      <c r="C33" s="33"/>
      <c r="D33" s="34"/>
      <c r="E33" s="34"/>
      <c r="F33" s="35">
        <f>SUM(F2:F32)</f>
        <v>0</v>
      </c>
      <c r="G33" s="35">
        <f>SUM(G2:G32)</f>
        <v>0</v>
      </c>
    </row>
    <row r="34" spans="1:7" ht="18" customHeight="1" x14ac:dyDescent="0.2">
      <c r="A34" s="31"/>
      <c r="B34" s="32" t="s">
        <v>83</v>
      </c>
      <c r="C34" s="33"/>
      <c r="D34" s="34"/>
      <c r="E34" s="34"/>
      <c r="F34" s="37">
        <f>F33</f>
        <v>0</v>
      </c>
      <c r="G34" s="37">
        <f>G33</f>
        <v>0</v>
      </c>
    </row>
    <row r="35" spans="1:7" s="28" customFormat="1" ht="12.65" customHeight="1" x14ac:dyDescent="0.35">
      <c r="A35" s="14"/>
      <c r="B35" s="23"/>
      <c r="C35" s="27"/>
      <c r="D35" s="14"/>
      <c r="E35" s="15"/>
      <c r="F35" s="15"/>
      <c r="G35" s="16"/>
    </row>
    <row r="36" spans="1:7" s="6" customFormat="1" ht="12.5" customHeight="1" x14ac:dyDescent="0.35">
      <c r="A36" s="10">
        <v>1.1000000000000001</v>
      </c>
      <c r="B36" s="11" t="s">
        <v>138</v>
      </c>
      <c r="C36" s="10"/>
      <c r="D36" s="10"/>
      <c r="E36" s="12"/>
      <c r="F36" s="12"/>
      <c r="G36" s="13"/>
    </row>
    <row r="37" spans="1:7" s="17" customFormat="1" ht="12.5" customHeight="1" x14ac:dyDescent="0.35">
      <c r="A37" s="14"/>
      <c r="B37" s="22"/>
      <c r="C37" s="14"/>
      <c r="D37" s="14"/>
      <c r="E37" s="15"/>
      <c r="F37" s="15"/>
      <c r="G37" s="16"/>
    </row>
    <row r="38" spans="1:7" s="42" customFormat="1" ht="40" x14ac:dyDescent="0.35">
      <c r="A38" s="14">
        <v>13</v>
      </c>
      <c r="B38" s="23" t="s">
        <v>150</v>
      </c>
      <c r="C38" s="14"/>
      <c r="D38" s="14" t="s">
        <v>10</v>
      </c>
      <c r="E38" s="95"/>
      <c r="F38" s="12"/>
      <c r="G38" s="13"/>
    </row>
    <row r="39" spans="1:7" s="42" customFormat="1" ht="12.5" customHeight="1" x14ac:dyDescent="0.35">
      <c r="A39" s="14"/>
      <c r="B39" s="23"/>
      <c r="C39" s="14"/>
      <c r="D39" s="14"/>
      <c r="E39" s="95"/>
      <c r="F39" s="15"/>
      <c r="G39" s="16"/>
    </row>
    <row r="40" spans="1:7" s="17" customFormat="1" ht="50" x14ac:dyDescent="0.35">
      <c r="A40" s="14">
        <v>14</v>
      </c>
      <c r="B40" s="22" t="s">
        <v>128</v>
      </c>
      <c r="C40" s="14"/>
      <c r="D40" s="14"/>
      <c r="E40" s="15"/>
      <c r="F40" s="12"/>
      <c r="G40" s="13"/>
    </row>
    <row r="41" spans="1:7" s="17" customFormat="1" ht="12.5" customHeight="1" x14ac:dyDescent="0.35">
      <c r="A41" s="14"/>
      <c r="B41" s="22"/>
      <c r="C41" s="14"/>
      <c r="D41" s="14"/>
      <c r="E41" s="15"/>
      <c r="F41" s="15"/>
      <c r="G41" s="16"/>
    </row>
    <row r="42" spans="1:7" s="17" customFormat="1" ht="60" x14ac:dyDescent="0.35">
      <c r="A42" s="14">
        <v>15</v>
      </c>
      <c r="B42" s="22" t="s">
        <v>129</v>
      </c>
      <c r="C42" s="14"/>
      <c r="D42" s="14" t="s">
        <v>10</v>
      </c>
      <c r="E42" s="15"/>
      <c r="F42" s="12"/>
      <c r="G42" s="13"/>
    </row>
    <row r="43" spans="1:7" s="17" customFormat="1" ht="12.5" customHeight="1" x14ac:dyDescent="0.35">
      <c r="A43" s="14"/>
      <c r="B43" s="22"/>
      <c r="C43" s="14"/>
      <c r="D43" s="14"/>
      <c r="E43" s="15"/>
      <c r="F43" s="15"/>
      <c r="G43" s="16"/>
    </row>
    <row r="44" spans="1:7" s="17" customFormat="1" ht="12.5" customHeight="1" x14ac:dyDescent="0.35">
      <c r="A44" s="14">
        <v>16</v>
      </c>
      <c r="B44" s="22" t="s">
        <v>140</v>
      </c>
      <c r="C44" s="14"/>
      <c r="D44" s="14" t="s">
        <v>10</v>
      </c>
      <c r="E44" s="15"/>
      <c r="F44" s="12"/>
      <c r="G44" s="13"/>
    </row>
    <row r="45" spans="1:7" s="17" customFormat="1" ht="12.5" customHeight="1" x14ac:dyDescent="0.35">
      <c r="A45" s="14"/>
      <c r="B45" s="22"/>
      <c r="C45" s="14"/>
      <c r="D45" s="14"/>
      <c r="E45" s="15"/>
      <c r="F45" s="15"/>
      <c r="G45" s="16"/>
    </row>
    <row r="46" spans="1:7" s="17" customFormat="1" ht="12.5" customHeight="1" x14ac:dyDescent="0.35">
      <c r="A46" s="14">
        <v>17</v>
      </c>
      <c r="B46" s="22" t="s">
        <v>141</v>
      </c>
      <c r="C46" s="14"/>
      <c r="D46" s="14" t="s">
        <v>10</v>
      </c>
      <c r="E46" s="15"/>
      <c r="F46" s="12"/>
      <c r="G46" s="13"/>
    </row>
    <row r="47" spans="1:7" s="17" customFormat="1" ht="12.5" customHeight="1" x14ac:dyDescent="0.35">
      <c r="A47" s="14"/>
      <c r="B47" s="22"/>
      <c r="C47" s="14"/>
      <c r="D47" s="14"/>
      <c r="E47" s="15"/>
      <c r="F47" s="15"/>
      <c r="G47" s="16"/>
    </row>
    <row r="48" spans="1:7" s="17" customFormat="1" ht="80" x14ac:dyDescent="0.35">
      <c r="A48" s="14">
        <v>18</v>
      </c>
      <c r="B48" s="22" t="s">
        <v>126</v>
      </c>
      <c r="C48" s="14"/>
      <c r="D48" s="14" t="s">
        <v>10</v>
      </c>
      <c r="E48" s="15"/>
      <c r="F48" s="12"/>
      <c r="G48" s="13"/>
    </row>
    <row r="49" spans="1:7" s="17" customFormat="1" ht="12.5" customHeight="1" x14ac:dyDescent="0.35">
      <c r="A49" s="14"/>
      <c r="B49" s="22"/>
      <c r="C49" s="14"/>
      <c r="D49" s="14"/>
      <c r="E49" s="15"/>
      <c r="F49" s="15"/>
      <c r="G49" s="16"/>
    </row>
    <row r="50" spans="1:7" s="17" customFormat="1" ht="20" x14ac:dyDescent="0.35">
      <c r="A50" s="14">
        <v>19</v>
      </c>
      <c r="B50" s="22" t="s">
        <v>120</v>
      </c>
      <c r="C50" s="14"/>
      <c r="D50" s="14" t="s">
        <v>10</v>
      </c>
      <c r="E50" s="15"/>
      <c r="F50" s="12"/>
      <c r="G50" s="13"/>
    </row>
    <row r="51" spans="1:7" s="17" customFormat="1" ht="12.5" customHeight="1" x14ac:dyDescent="0.35">
      <c r="A51" s="14"/>
      <c r="B51" s="22"/>
      <c r="C51" s="14"/>
      <c r="D51" s="14"/>
      <c r="E51" s="15"/>
      <c r="F51" s="15"/>
      <c r="G51" s="16"/>
    </row>
    <row r="52" spans="1:7" s="17" customFormat="1" ht="70" x14ac:dyDescent="0.35">
      <c r="A52" s="14">
        <v>20</v>
      </c>
      <c r="B52" s="22" t="s">
        <v>130</v>
      </c>
      <c r="C52" s="14"/>
      <c r="D52" s="14" t="s">
        <v>10</v>
      </c>
      <c r="E52" s="15"/>
      <c r="F52" s="12"/>
      <c r="G52" s="13"/>
    </row>
    <row r="53" spans="1:7" s="17" customFormat="1" ht="12.5" customHeight="1" x14ac:dyDescent="0.35">
      <c r="A53" s="14"/>
      <c r="B53" s="22"/>
      <c r="C53" s="14"/>
      <c r="D53" s="14"/>
      <c r="E53" s="15"/>
      <c r="F53" s="15"/>
      <c r="G53" s="16"/>
    </row>
    <row r="54" spans="1:7" s="17" customFormat="1" ht="40" x14ac:dyDescent="0.35">
      <c r="A54" s="14">
        <v>21</v>
      </c>
      <c r="B54" s="22" t="s">
        <v>121</v>
      </c>
      <c r="C54" s="14"/>
      <c r="D54" s="14" t="s">
        <v>10</v>
      </c>
      <c r="E54" s="15"/>
      <c r="F54" s="12"/>
      <c r="G54" s="13"/>
    </row>
    <row r="55" spans="1:7" s="17" customFormat="1" ht="12.5" customHeight="1" x14ac:dyDescent="0.35">
      <c r="A55" s="14"/>
      <c r="B55" s="22"/>
      <c r="C55" s="14"/>
      <c r="D55" s="14"/>
      <c r="E55" s="15"/>
      <c r="F55" s="15"/>
      <c r="G55" s="16"/>
    </row>
    <row r="56" spans="1:7" s="17" customFormat="1" ht="20" x14ac:dyDescent="0.35">
      <c r="A56" s="14">
        <v>22</v>
      </c>
      <c r="B56" s="22" t="s">
        <v>122</v>
      </c>
      <c r="C56" s="14"/>
      <c r="D56" s="14" t="s">
        <v>10</v>
      </c>
      <c r="E56" s="15"/>
      <c r="F56" s="12"/>
      <c r="G56" s="13"/>
    </row>
    <row r="57" spans="1:7" s="17" customFormat="1" ht="12.5" customHeight="1" x14ac:dyDescent="0.35">
      <c r="A57" s="14"/>
      <c r="B57" s="22"/>
      <c r="C57" s="14"/>
      <c r="D57" s="14"/>
      <c r="E57" s="15"/>
      <c r="F57" s="15"/>
      <c r="G57" s="16"/>
    </row>
    <row r="58" spans="1:7" s="17" customFormat="1" ht="20" x14ac:dyDescent="0.35">
      <c r="A58" s="14">
        <v>23</v>
      </c>
      <c r="B58" s="22" t="s">
        <v>125</v>
      </c>
      <c r="C58" s="14"/>
      <c r="D58" s="14" t="s">
        <v>10</v>
      </c>
      <c r="E58" s="15"/>
      <c r="F58" s="12"/>
      <c r="G58" s="13"/>
    </row>
    <row r="59" spans="1:7" s="17" customFormat="1" ht="12.5" customHeight="1" x14ac:dyDescent="0.35">
      <c r="A59" s="14"/>
      <c r="B59" s="22"/>
      <c r="C59" s="14"/>
      <c r="D59" s="14"/>
      <c r="E59" s="15"/>
      <c r="F59" s="15"/>
      <c r="G59" s="16"/>
    </row>
    <row r="60" spans="1:7" s="17" customFormat="1" ht="20" x14ac:dyDescent="0.35">
      <c r="A60" s="14">
        <v>24</v>
      </c>
      <c r="B60" s="22" t="s">
        <v>131</v>
      </c>
      <c r="C60" s="14"/>
      <c r="D60" s="14" t="s">
        <v>10</v>
      </c>
      <c r="E60" s="15"/>
      <c r="F60" s="12"/>
      <c r="G60" s="13"/>
    </row>
    <row r="61" spans="1:7" s="17" customFormat="1" ht="12.5" customHeight="1" x14ac:dyDescent="0.35">
      <c r="A61" s="14"/>
      <c r="B61" s="22"/>
      <c r="C61" s="14"/>
      <c r="D61" s="14"/>
      <c r="E61" s="15"/>
      <c r="F61" s="15"/>
      <c r="G61" s="16"/>
    </row>
    <row r="62" spans="1:7" s="17" customFormat="1" ht="12.5" customHeight="1" x14ac:dyDescent="0.35">
      <c r="A62" s="14"/>
      <c r="B62" s="23"/>
      <c r="C62" s="14"/>
      <c r="D62" s="14"/>
      <c r="E62" s="15"/>
      <c r="F62" s="15"/>
      <c r="G62" s="16"/>
    </row>
    <row r="63" spans="1:7" s="17" customFormat="1" ht="12.5" customHeight="1" x14ac:dyDescent="0.35">
      <c r="A63" s="14"/>
      <c r="B63" s="23"/>
      <c r="C63" s="14"/>
      <c r="D63" s="14"/>
      <c r="E63" s="15"/>
      <c r="F63" s="15"/>
      <c r="G63" s="16"/>
    </row>
    <row r="64" spans="1:7" s="28" customFormat="1" ht="12" customHeight="1" x14ac:dyDescent="0.35">
      <c r="A64" s="14"/>
      <c r="B64" s="23"/>
      <c r="C64" s="27"/>
      <c r="D64" s="14"/>
      <c r="E64" s="15"/>
      <c r="F64" s="15"/>
      <c r="G64" s="16"/>
    </row>
    <row r="65" spans="1:7" ht="18" customHeight="1" x14ac:dyDescent="0.2">
      <c r="A65" s="31"/>
      <c r="B65" s="32" t="s">
        <v>82</v>
      </c>
      <c r="C65" s="33"/>
      <c r="D65" s="34"/>
      <c r="E65" s="34"/>
      <c r="F65" s="35">
        <f>SUM(F34:F64)</f>
        <v>0</v>
      </c>
      <c r="G65" s="35">
        <f>SUM(G34:G64)</f>
        <v>0</v>
      </c>
    </row>
    <row r="66" spans="1:7" ht="18" customHeight="1" x14ac:dyDescent="0.2">
      <c r="A66" s="31"/>
      <c r="B66" s="32" t="s">
        <v>83</v>
      </c>
      <c r="C66" s="33"/>
      <c r="D66" s="34"/>
      <c r="E66" s="34"/>
      <c r="F66" s="37">
        <f>F65</f>
        <v>0</v>
      </c>
      <c r="G66" s="37">
        <f>G65</f>
        <v>0</v>
      </c>
    </row>
    <row r="67" spans="1:7" s="28" customFormat="1" ht="12.65" customHeight="1" x14ac:dyDescent="0.35">
      <c r="A67" s="14"/>
      <c r="B67" s="23"/>
      <c r="C67" s="27"/>
      <c r="D67" s="14"/>
      <c r="E67" s="15"/>
      <c r="F67" s="15"/>
      <c r="G67" s="16"/>
    </row>
    <row r="68" spans="1:7" s="6" customFormat="1" ht="12.5" customHeight="1" x14ac:dyDescent="0.35">
      <c r="A68" s="10">
        <v>1.1000000000000001</v>
      </c>
      <c r="B68" s="11" t="s">
        <v>138</v>
      </c>
      <c r="C68" s="10"/>
      <c r="D68" s="10"/>
      <c r="E68" s="12"/>
      <c r="F68" s="12"/>
      <c r="G68" s="13"/>
    </row>
    <row r="69" spans="1:7" s="17" customFormat="1" ht="12.5" customHeight="1" x14ac:dyDescent="0.35">
      <c r="A69" s="14"/>
      <c r="B69" s="22"/>
      <c r="C69" s="14"/>
      <c r="D69" s="14"/>
      <c r="E69" s="15"/>
      <c r="F69" s="15"/>
      <c r="G69" s="16"/>
    </row>
    <row r="70" spans="1:7" s="17" customFormat="1" ht="30" x14ac:dyDescent="0.35">
      <c r="A70" s="14">
        <v>25</v>
      </c>
      <c r="B70" s="22" t="s">
        <v>132</v>
      </c>
      <c r="C70" s="14"/>
      <c r="D70" s="14" t="s">
        <v>10</v>
      </c>
      <c r="E70" s="15"/>
      <c r="F70" s="15"/>
      <c r="G70" s="16"/>
    </row>
    <row r="71" spans="1:7" s="17" customFormat="1" ht="12.5" customHeight="1" x14ac:dyDescent="0.35">
      <c r="A71" s="14"/>
      <c r="B71" s="22"/>
      <c r="C71" s="14"/>
      <c r="D71" s="14"/>
      <c r="E71" s="15"/>
      <c r="F71" s="15"/>
      <c r="G71" s="16"/>
    </row>
    <row r="72" spans="1:7" s="17" customFormat="1" ht="30" x14ac:dyDescent="0.35">
      <c r="A72" s="14">
        <v>26</v>
      </c>
      <c r="B72" s="22" t="s">
        <v>133</v>
      </c>
      <c r="C72" s="14"/>
      <c r="D72" s="14" t="s">
        <v>10</v>
      </c>
      <c r="E72" s="15"/>
      <c r="F72" s="15"/>
      <c r="G72" s="16"/>
    </row>
    <row r="73" spans="1:7" s="17" customFormat="1" ht="12.5" customHeight="1" x14ac:dyDescent="0.35">
      <c r="A73" s="14"/>
      <c r="B73" s="22"/>
      <c r="C73" s="14"/>
      <c r="D73" s="14"/>
      <c r="E73" s="15"/>
      <c r="F73" s="15"/>
      <c r="G73" s="16"/>
    </row>
    <row r="74" spans="1:7" s="17" customFormat="1" ht="90" x14ac:dyDescent="0.35">
      <c r="A74" s="14">
        <v>27</v>
      </c>
      <c r="B74" s="22" t="s">
        <v>135</v>
      </c>
      <c r="C74" s="14"/>
      <c r="D74" s="14" t="s">
        <v>10</v>
      </c>
      <c r="E74" s="15"/>
      <c r="F74" s="15"/>
      <c r="G74" s="16"/>
    </row>
    <row r="75" spans="1:7" s="17" customFormat="1" ht="12.5" customHeight="1" x14ac:dyDescent="0.35">
      <c r="A75" s="14"/>
      <c r="B75" s="22"/>
      <c r="C75" s="14"/>
      <c r="D75" s="14"/>
      <c r="E75" s="15"/>
      <c r="F75" s="15"/>
      <c r="G75" s="16"/>
    </row>
    <row r="76" spans="1:7" s="17" customFormat="1" ht="20" x14ac:dyDescent="0.35">
      <c r="A76" s="14">
        <v>28</v>
      </c>
      <c r="B76" s="22" t="s">
        <v>142</v>
      </c>
      <c r="C76" s="14"/>
      <c r="D76" s="14" t="s">
        <v>10</v>
      </c>
      <c r="E76" s="15"/>
      <c r="F76" s="15"/>
      <c r="G76" s="16"/>
    </row>
    <row r="77" spans="1:7" s="17" customFormat="1" x14ac:dyDescent="0.35">
      <c r="A77" s="14"/>
      <c r="B77" s="22"/>
      <c r="C77" s="14"/>
      <c r="D77" s="14"/>
      <c r="E77" s="15"/>
      <c r="F77" s="15"/>
      <c r="G77" s="16"/>
    </row>
    <row r="78" spans="1:7" s="17" customFormat="1" ht="12" customHeight="1" x14ac:dyDescent="0.35">
      <c r="A78" s="10">
        <v>1.2</v>
      </c>
      <c r="B78" s="11" t="s">
        <v>11</v>
      </c>
      <c r="C78" s="14"/>
      <c r="D78" s="14"/>
      <c r="E78" s="15"/>
      <c r="F78" s="15"/>
      <c r="G78" s="16"/>
    </row>
    <row r="79" spans="1:7" s="17" customFormat="1" ht="12" customHeight="1" x14ac:dyDescent="0.35">
      <c r="A79" s="14"/>
      <c r="B79" s="22"/>
      <c r="C79" s="14"/>
      <c r="D79" s="14"/>
      <c r="E79" s="15"/>
      <c r="F79" s="15"/>
      <c r="G79" s="16"/>
    </row>
    <row r="80" spans="1:7" s="17" customFormat="1" ht="12" customHeight="1" x14ac:dyDescent="0.35">
      <c r="A80" s="14">
        <v>1</v>
      </c>
      <c r="B80" s="22" t="s">
        <v>12</v>
      </c>
      <c r="C80" s="14"/>
      <c r="D80" s="14" t="s">
        <v>10</v>
      </c>
      <c r="E80" s="15"/>
      <c r="F80" s="15"/>
      <c r="G80" s="16"/>
    </row>
    <row r="81" spans="1:7" s="17" customFormat="1" ht="12" customHeight="1" x14ac:dyDescent="0.35">
      <c r="A81" s="14"/>
      <c r="B81" s="22"/>
      <c r="C81" s="14"/>
      <c r="D81" s="14"/>
      <c r="E81" s="15"/>
      <c r="F81" s="15"/>
      <c r="G81" s="16"/>
    </row>
    <row r="82" spans="1:7" s="6" customFormat="1" ht="12" customHeight="1" x14ac:dyDescent="0.35">
      <c r="A82" s="14">
        <v>2</v>
      </c>
      <c r="B82" s="22" t="s">
        <v>13</v>
      </c>
      <c r="C82" s="10"/>
      <c r="D82" s="14" t="s">
        <v>10</v>
      </c>
      <c r="E82" s="12"/>
      <c r="F82" s="15"/>
      <c r="G82" s="16"/>
    </row>
    <row r="83" spans="1:7" s="6" customFormat="1" ht="12" customHeight="1" x14ac:dyDescent="0.35">
      <c r="A83" s="14"/>
      <c r="B83" s="23"/>
      <c r="C83" s="14"/>
      <c r="D83" s="14"/>
      <c r="E83" s="15"/>
      <c r="F83" s="15"/>
      <c r="G83" s="16"/>
    </row>
    <row r="84" spans="1:7" s="6" customFormat="1" ht="12" customHeight="1" x14ac:dyDescent="0.35">
      <c r="A84" s="14">
        <v>3</v>
      </c>
      <c r="B84" s="23" t="s">
        <v>105</v>
      </c>
      <c r="C84" s="14"/>
      <c r="D84" s="14" t="s">
        <v>10</v>
      </c>
      <c r="E84" s="15"/>
      <c r="F84" s="15"/>
      <c r="G84" s="16"/>
    </row>
    <row r="85" spans="1:7" s="6" customFormat="1" ht="12.5" customHeight="1" x14ac:dyDescent="0.35">
      <c r="A85" s="14"/>
      <c r="B85" s="105"/>
      <c r="C85" s="14"/>
      <c r="D85" s="14"/>
      <c r="E85" s="15"/>
      <c r="F85" s="15"/>
      <c r="G85" s="16"/>
    </row>
    <row r="86" spans="1:7" s="6" customFormat="1" ht="12" customHeight="1" x14ac:dyDescent="0.35">
      <c r="A86" s="10">
        <v>1.3</v>
      </c>
      <c r="B86" s="11" t="s">
        <v>14</v>
      </c>
      <c r="C86" s="10"/>
      <c r="D86" s="10"/>
      <c r="E86" s="12"/>
      <c r="F86" s="15"/>
      <c r="G86" s="16"/>
    </row>
    <row r="87" spans="1:7" s="6" customFormat="1" ht="12" customHeight="1" x14ac:dyDescent="0.35">
      <c r="A87" s="10"/>
      <c r="B87" s="39"/>
      <c r="C87" s="10"/>
      <c r="E87" s="12"/>
      <c r="F87" s="15"/>
      <c r="G87" s="16"/>
    </row>
    <row r="88" spans="1:7" s="17" customFormat="1" ht="12" customHeight="1" x14ac:dyDescent="0.35">
      <c r="A88" s="14">
        <v>1</v>
      </c>
      <c r="B88" s="23" t="s">
        <v>15</v>
      </c>
      <c r="C88" s="14"/>
      <c r="D88" s="14" t="s">
        <v>10</v>
      </c>
      <c r="E88" s="15"/>
      <c r="F88" s="15"/>
      <c r="G88" s="16"/>
    </row>
    <row r="89" spans="1:7" s="17" customFormat="1" ht="12" customHeight="1" x14ac:dyDescent="0.35">
      <c r="A89" s="14"/>
      <c r="B89" s="23"/>
      <c r="C89" s="14"/>
      <c r="E89" s="15"/>
      <c r="F89" s="15"/>
      <c r="G89" s="16"/>
    </row>
    <row r="90" spans="1:7" s="42" customFormat="1" ht="20" x14ac:dyDescent="0.35">
      <c r="A90" s="14">
        <v>8</v>
      </c>
      <c r="B90" s="23" t="s">
        <v>146</v>
      </c>
      <c r="C90" s="14"/>
      <c r="D90" s="14" t="s">
        <v>10</v>
      </c>
      <c r="E90" s="95"/>
      <c r="F90" s="15"/>
      <c r="G90" s="16"/>
    </row>
    <row r="91" spans="1:7" s="42" customFormat="1" ht="10.5" x14ac:dyDescent="0.35">
      <c r="A91" s="14"/>
      <c r="B91" s="23"/>
      <c r="C91" s="14"/>
      <c r="D91" s="14"/>
      <c r="E91" s="95"/>
      <c r="F91" s="15"/>
      <c r="G91" s="16"/>
    </row>
    <row r="92" spans="1:7" s="17" customFormat="1" ht="12" customHeight="1" x14ac:dyDescent="0.35">
      <c r="A92" s="14">
        <v>2</v>
      </c>
      <c r="B92" s="23" t="s">
        <v>16</v>
      </c>
      <c r="C92" s="14"/>
      <c r="D92" s="14" t="s">
        <v>10</v>
      </c>
      <c r="E92" s="15"/>
      <c r="F92" s="15"/>
      <c r="G92" s="16"/>
    </row>
    <row r="93" spans="1:7" s="17" customFormat="1" ht="12" customHeight="1" x14ac:dyDescent="0.35">
      <c r="A93" s="14"/>
      <c r="B93" s="23"/>
      <c r="C93" s="14"/>
      <c r="E93" s="15"/>
      <c r="F93" s="15"/>
      <c r="G93" s="16"/>
    </row>
    <row r="94" spans="1:7" s="17" customFormat="1" ht="12" customHeight="1" x14ac:dyDescent="0.35">
      <c r="A94" s="14">
        <v>3</v>
      </c>
      <c r="B94" s="23" t="s">
        <v>17</v>
      </c>
      <c r="C94" s="14"/>
      <c r="D94" s="14" t="s">
        <v>10</v>
      </c>
      <c r="E94" s="15"/>
      <c r="F94" s="15"/>
      <c r="G94" s="16"/>
    </row>
    <row r="95" spans="1:7" s="17" customFormat="1" ht="12" customHeight="1" x14ac:dyDescent="0.35">
      <c r="A95" s="14"/>
      <c r="B95" s="23"/>
      <c r="C95" s="14"/>
      <c r="E95" s="15"/>
      <c r="F95" s="15"/>
      <c r="G95" s="16"/>
    </row>
    <row r="96" spans="1:7" s="17" customFormat="1" ht="12" customHeight="1" x14ac:dyDescent="0.35">
      <c r="A96" s="14">
        <v>4</v>
      </c>
      <c r="B96" s="23" t="s">
        <v>18</v>
      </c>
      <c r="C96" s="14"/>
      <c r="D96" s="14" t="s">
        <v>10</v>
      </c>
      <c r="E96" s="15"/>
      <c r="F96" s="15"/>
      <c r="G96" s="16"/>
    </row>
    <row r="97" spans="1:7" s="17" customFormat="1" ht="12" customHeight="1" x14ac:dyDescent="0.35">
      <c r="A97" s="14"/>
      <c r="B97" s="23"/>
      <c r="C97" s="14"/>
      <c r="E97" s="15"/>
      <c r="F97" s="15"/>
      <c r="G97" s="16"/>
    </row>
    <row r="98" spans="1:7" s="17" customFormat="1" ht="12" customHeight="1" x14ac:dyDescent="0.35">
      <c r="A98" s="14">
        <v>5</v>
      </c>
      <c r="B98" s="23" t="s">
        <v>19</v>
      </c>
      <c r="C98" s="25"/>
      <c r="D98" s="14" t="s">
        <v>10</v>
      </c>
      <c r="E98" s="26"/>
      <c r="F98" s="15"/>
      <c r="G98" s="16"/>
    </row>
    <row r="99" spans="1:7" s="17" customFormat="1" ht="12" customHeight="1" x14ac:dyDescent="0.35">
      <c r="A99" s="14"/>
      <c r="B99" s="23"/>
      <c r="C99" s="25"/>
      <c r="E99" s="26"/>
      <c r="F99" s="15"/>
      <c r="G99" s="16"/>
    </row>
    <row r="100" spans="1:7" s="28" customFormat="1" ht="12" customHeight="1" x14ac:dyDescent="0.35">
      <c r="A100" s="14">
        <v>6</v>
      </c>
      <c r="B100" s="23" t="s">
        <v>20</v>
      </c>
      <c r="C100" s="27"/>
      <c r="D100" s="14" t="s">
        <v>10</v>
      </c>
      <c r="E100" s="15"/>
      <c r="F100" s="15"/>
      <c r="G100" s="16"/>
    </row>
    <row r="101" spans="1:7" s="28" customFormat="1" ht="12" customHeight="1" x14ac:dyDescent="0.35">
      <c r="A101" s="14"/>
      <c r="B101" s="23"/>
      <c r="C101" s="27"/>
      <c r="D101" s="14"/>
      <c r="E101" s="15"/>
      <c r="F101" s="15"/>
      <c r="G101" s="16"/>
    </row>
    <row r="102" spans="1:7" s="28" customFormat="1" ht="12" customHeight="1" x14ac:dyDescent="0.35">
      <c r="A102" s="14">
        <v>7</v>
      </c>
      <c r="B102" s="23" t="s">
        <v>21</v>
      </c>
      <c r="C102" s="27"/>
      <c r="D102" s="14" t="s">
        <v>10</v>
      </c>
      <c r="E102" s="15"/>
      <c r="F102" s="15"/>
      <c r="G102" s="16"/>
    </row>
    <row r="103" spans="1:7" s="28" customFormat="1" ht="12" customHeight="1" x14ac:dyDescent="0.35">
      <c r="A103" s="14"/>
      <c r="B103" s="23"/>
      <c r="C103" s="27"/>
      <c r="D103" s="14"/>
      <c r="E103" s="15"/>
      <c r="F103" s="15"/>
      <c r="G103" s="16"/>
    </row>
    <row r="104" spans="1:7" s="28" customFormat="1" ht="12.5" customHeight="1" x14ac:dyDescent="0.35">
      <c r="A104" s="14">
        <v>8</v>
      </c>
      <c r="B104" s="23" t="s">
        <v>137</v>
      </c>
      <c r="C104" s="27"/>
      <c r="D104" s="14" t="s">
        <v>10</v>
      </c>
      <c r="E104" s="15"/>
      <c r="F104" s="15"/>
      <c r="G104" s="16"/>
    </row>
    <row r="105" spans="1:7" s="28" customFormat="1" ht="12" customHeight="1" x14ac:dyDescent="0.35">
      <c r="A105" s="14"/>
      <c r="B105" s="23"/>
      <c r="C105" s="27"/>
      <c r="D105" s="14"/>
      <c r="E105" s="15"/>
      <c r="F105" s="15"/>
      <c r="G105" s="16"/>
    </row>
    <row r="106" spans="1:7" s="28" customFormat="1" ht="12" customHeight="1" x14ac:dyDescent="0.35">
      <c r="A106" s="14"/>
      <c r="B106" s="23"/>
      <c r="C106" s="27"/>
      <c r="D106" s="14"/>
      <c r="E106" s="15"/>
      <c r="F106" s="15"/>
      <c r="G106" s="16"/>
    </row>
    <row r="107" spans="1:7" s="28" customFormat="1" ht="12" customHeight="1" x14ac:dyDescent="0.35">
      <c r="A107" s="14"/>
      <c r="B107" s="23"/>
      <c r="C107" s="27"/>
      <c r="D107" s="14"/>
      <c r="E107" s="15"/>
      <c r="F107" s="15"/>
      <c r="G107" s="16"/>
    </row>
    <row r="108" spans="1:7" s="28" customFormat="1" ht="12" customHeight="1" x14ac:dyDescent="0.35">
      <c r="A108" s="14"/>
      <c r="B108" s="23"/>
      <c r="C108" s="27"/>
      <c r="D108" s="14"/>
      <c r="E108" s="15"/>
      <c r="F108" s="15"/>
      <c r="G108" s="16"/>
    </row>
    <row r="109" spans="1:7" s="28" customFormat="1" ht="12" customHeight="1" x14ac:dyDescent="0.35">
      <c r="A109" s="14"/>
      <c r="B109" s="23"/>
      <c r="C109" s="27"/>
      <c r="D109" s="14"/>
      <c r="E109" s="15"/>
      <c r="F109" s="15"/>
      <c r="G109" s="16"/>
    </row>
    <row r="110" spans="1:7" s="28" customFormat="1" ht="12" customHeight="1" x14ac:dyDescent="0.35">
      <c r="A110" s="14"/>
      <c r="B110" s="23"/>
      <c r="C110" s="27"/>
      <c r="D110" s="14"/>
      <c r="E110" s="15"/>
      <c r="F110" s="15"/>
      <c r="G110" s="16"/>
    </row>
    <row r="111" spans="1:7" s="28" customFormat="1" ht="12" customHeight="1" x14ac:dyDescent="0.35">
      <c r="A111" s="14"/>
      <c r="B111" s="23"/>
      <c r="C111" s="27"/>
      <c r="D111" s="14"/>
      <c r="E111" s="15"/>
      <c r="F111" s="15"/>
      <c r="G111" s="16"/>
    </row>
    <row r="112" spans="1:7" ht="18" customHeight="1" x14ac:dyDescent="0.2">
      <c r="A112" s="31"/>
      <c r="B112" s="32" t="s">
        <v>82</v>
      </c>
      <c r="C112" s="33"/>
      <c r="D112" s="34"/>
      <c r="E112" s="34"/>
      <c r="F112" s="35">
        <f>SUM(F66:F111)</f>
        <v>0</v>
      </c>
      <c r="G112" s="35">
        <f>SUM(G66:G111)</f>
        <v>0</v>
      </c>
    </row>
    <row r="113" spans="1:7" ht="18" customHeight="1" x14ac:dyDescent="0.2">
      <c r="A113" s="31"/>
      <c r="B113" s="32" t="s">
        <v>83</v>
      </c>
      <c r="C113" s="33"/>
      <c r="D113" s="34"/>
      <c r="E113" s="34"/>
      <c r="F113" s="37">
        <f>F112</f>
        <v>0</v>
      </c>
      <c r="G113" s="37">
        <f>G112</f>
        <v>0</v>
      </c>
    </row>
    <row r="114" spans="1:7" s="28" customFormat="1" ht="12.65" customHeight="1" x14ac:dyDescent="0.35">
      <c r="A114" s="14"/>
      <c r="B114" s="23"/>
      <c r="C114" s="27"/>
      <c r="D114" s="14"/>
      <c r="E114" s="15"/>
      <c r="F114" s="15"/>
      <c r="G114" s="16"/>
    </row>
    <row r="115" spans="1:7" s="28" customFormat="1" ht="12" customHeight="1" x14ac:dyDescent="0.35">
      <c r="A115" s="10">
        <v>1.4</v>
      </c>
      <c r="B115" s="24" t="s">
        <v>22</v>
      </c>
      <c r="C115" s="27"/>
      <c r="D115" s="14"/>
      <c r="E115" s="15"/>
      <c r="F115" s="15"/>
      <c r="G115" s="16"/>
    </row>
    <row r="116" spans="1:7" s="28" customFormat="1" ht="12" customHeight="1" x14ac:dyDescent="0.35">
      <c r="A116" s="14"/>
      <c r="B116" s="23"/>
      <c r="C116" s="27"/>
      <c r="D116" s="14"/>
      <c r="E116" s="15"/>
      <c r="F116" s="15"/>
      <c r="G116" s="16"/>
    </row>
    <row r="117" spans="1:7" s="28" customFormat="1" ht="12" customHeight="1" x14ac:dyDescent="0.35">
      <c r="A117" s="14">
        <v>1</v>
      </c>
      <c r="B117" s="23" t="s">
        <v>23</v>
      </c>
      <c r="C117" s="27"/>
      <c r="D117" s="14" t="s">
        <v>10</v>
      </c>
      <c r="E117" s="15"/>
      <c r="F117" s="15"/>
      <c r="G117" s="16"/>
    </row>
    <row r="118" spans="1:7" s="28" customFormat="1" ht="12" customHeight="1" x14ac:dyDescent="0.35">
      <c r="A118" s="14"/>
      <c r="B118" s="23"/>
      <c r="C118" s="27"/>
      <c r="D118" s="14"/>
      <c r="E118" s="15"/>
      <c r="F118" s="15"/>
      <c r="G118" s="16"/>
    </row>
    <row r="119" spans="1:7" s="28" customFormat="1" ht="12" customHeight="1" x14ac:dyDescent="0.35">
      <c r="A119" s="14">
        <v>2</v>
      </c>
      <c r="B119" s="23" t="s">
        <v>24</v>
      </c>
      <c r="C119" s="27"/>
      <c r="D119" s="14" t="s">
        <v>10</v>
      </c>
      <c r="E119" s="15"/>
      <c r="F119" s="15"/>
      <c r="G119" s="16"/>
    </row>
    <row r="120" spans="1:7" s="28" customFormat="1" ht="12" customHeight="1" x14ac:dyDescent="0.35">
      <c r="A120" s="14"/>
      <c r="B120" s="23"/>
      <c r="C120" s="27"/>
      <c r="D120" s="14"/>
      <c r="E120" s="15"/>
      <c r="F120" s="15"/>
      <c r="G120" s="16"/>
    </row>
    <row r="121" spans="1:7" s="28" customFormat="1" ht="12" customHeight="1" x14ac:dyDescent="0.35">
      <c r="A121" s="14">
        <v>3</v>
      </c>
      <c r="B121" s="23" t="s">
        <v>110</v>
      </c>
      <c r="C121" s="27"/>
      <c r="D121" s="14" t="s">
        <v>10</v>
      </c>
      <c r="E121" s="15"/>
      <c r="F121" s="15"/>
      <c r="G121" s="16"/>
    </row>
    <row r="122" spans="1:7" s="28" customFormat="1" ht="12" customHeight="1" x14ac:dyDescent="0.35">
      <c r="A122" s="14"/>
      <c r="B122" s="23"/>
      <c r="C122" s="27"/>
      <c r="D122" s="14"/>
      <c r="E122" s="15"/>
      <c r="F122" s="15"/>
      <c r="G122" s="16"/>
    </row>
    <row r="123" spans="1:7" s="28" customFormat="1" ht="12" customHeight="1" x14ac:dyDescent="0.35">
      <c r="A123" s="14">
        <v>4</v>
      </c>
      <c r="B123" s="23" t="s">
        <v>25</v>
      </c>
      <c r="C123" s="27"/>
      <c r="D123" s="14" t="s">
        <v>10</v>
      </c>
      <c r="E123" s="15"/>
      <c r="F123" s="15"/>
      <c r="G123" s="16"/>
    </row>
    <row r="124" spans="1:7" s="28" customFormat="1" ht="12" customHeight="1" x14ac:dyDescent="0.35">
      <c r="A124" s="14"/>
      <c r="B124" s="23"/>
      <c r="C124" s="27"/>
      <c r="D124" s="14"/>
      <c r="E124" s="15"/>
      <c r="F124" s="15"/>
      <c r="G124" s="16"/>
    </row>
    <row r="125" spans="1:7" s="28" customFormat="1" ht="12" customHeight="1" x14ac:dyDescent="0.35">
      <c r="A125" s="14">
        <v>5</v>
      </c>
      <c r="B125" s="23" t="s">
        <v>26</v>
      </c>
      <c r="C125" s="27"/>
      <c r="D125" s="14" t="s">
        <v>10</v>
      </c>
      <c r="E125" s="15"/>
      <c r="F125" s="15"/>
      <c r="G125" s="16"/>
    </row>
    <row r="126" spans="1:7" s="28" customFormat="1" ht="12" customHeight="1" x14ac:dyDescent="0.35">
      <c r="A126" s="14"/>
      <c r="B126" s="23"/>
      <c r="C126" s="27"/>
      <c r="D126" s="14"/>
      <c r="E126" s="15"/>
      <c r="F126" s="15"/>
      <c r="G126" s="16"/>
    </row>
    <row r="127" spans="1:7" s="28" customFormat="1" ht="12" customHeight="1" x14ac:dyDescent="0.35">
      <c r="A127" s="14">
        <v>6</v>
      </c>
      <c r="B127" s="23" t="s">
        <v>106</v>
      </c>
      <c r="C127" s="27"/>
      <c r="D127" s="14" t="s">
        <v>10</v>
      </c>
      <c r="E127" s="15"/>
      <c r="F127" s="15"/>
      <c r="G127" s="16"/>
    </row>
    <row r="128" spans="1:7" s="28" customFormat="1" ht="12" customHeight="1" x14ac:dyDescent="0.35">
      <c r="A128" s="14"/>
      <c r="B128" s="23"/>
      <c r="C128" s="27"/>
      <c r="D128" s="14"/>
      <c r="E128" s="15"/>
      <c r="F128" s="15"/>
      <c r="G128" s="16"/>
    </row>
    <row r="129" spans="1:7" s="28" customFormat="1" ht="12.65" customHeight="1" x14ac:dyDescent="0.35">
      <c r="A129" s="10">
        <v>1.5</v>
      </c>
      <c r="B129" s="24" t="s">
        <v>27</v>
      </c>
      <c r="C129" s="27"/>
      <c r="D129" s="14"/>
      <c r="E129" s="15"/>
      <c r="F129" s="15"/>
      <c r="G129" s="16"/>
    </row>
    <row r="130" spans="1:7" s="28" customFormat="1" ht="12.65" customHeight="1" x14ac:dyDescent="0.35">
      <c r="A130" s="14"/>
      <c r="B130" s="23"/>
      <c r="C130" s="27"/>
      <c r="D130" s="14"/>
      <c r="E130" s="15"/>
      <c r="F130" s="15"/>
      <c r="G130" s="16"/>
    </row>
    <row r="131" spans="1:7" s="28" customFormat="1" ht="12.65" customHeight="1" x14ac:dyDescent="0.35">
      <c r="A131" s="14">
        <v>1</v>
      </c>
      <c r="B131" s="23" t="s">
        <v>28</v>
      </c>
      <c r="C131" s="27"/>
      <c r="D131" s="14" t="s">
        <v>10</v>
      </c>
      <c r="E131" s="15"/>
      <c r="F131" s="15"/>
      <c r="G131" s="16"/>
    </row>
    <row r="132" spans="1:7" s="28" customFormat="1" ht="12.65" customHeight="1" x14ac:dyDescent="0.35">
      <c r="A132" s="14"/>
      <c r="B132" s="23"/>
      <c r="C132" s="27"/>
      <c r="D132" s="14"/>
      <c r="E132" s="15"/>
      <c r="F132" s="15"/>
      <c r="G132" s="16"/>
    </row>
    <row r="133" spans="1:7" s="28" customFormat="1" ht="12.65" customHeight="1" x14ac:dyDescent="0.35">
      <c r="A133" s="14">
        <v>2</v>
      </c>
      <c r="B133" s="23" t="s">
        <v>29</v>
      </c>
      <c r="C133" s="27"/>
      <c r="D133" s="14" t="s">
        <v>10</v>
      </c>
      <c r="E133" s="15"/>
      <c r="F133" s="15"/>
      <c r="G133" s="16"/>
    </row>
    <row r="134" spans="1:7" s="28" customFormat="1" ht="12.65" customHeight="1" x14ac:dyDescent="0.35">
      <c r="A134" s="14"/>
      <c r="B134" s="23"/>
      <c r="C134" s="27"/>
      <c r="D134" s="14"/>
      <c r="E134" s="15"/>
      <c r="F134" s="15"/>
      <c r="G134" s="16"/>
    </row>
    <row r="135" spans="1:7" s="28" customFormat="1" ht="12.65" customHeight="1" x14ac:dyDescent="0.35">
      <c r="A135" s="14">
        <v>3</v>
      </c>
      <c r="B135" s="23" t="s">
        <v>95</v>
      </c>
      <c r="C135" s="27"/>
      <c r="D135" s="14" t="s">
        <v>10</v>
      </c>
      <c r="E135" s="15"/>
      <c r="F135" s="15"/>
      <c r="G135" s="16"/>
    </row>
    <row r="136" spans="1:7" s="28" customFormat="1" ht="12.65" customHeight="1" x14ac:dyDescent="0.35">
      <c r="A136" s="14"/>
      <c r="B136" s="23"/>
      <c r="C136" s="27"/>
      <c r="D136" s="14"/>
      <c r="E136" s="15"/>
      <c r="F136" s="15"/>
      <c r="G136" s="16"/>
    </row>
    <row r="137" spans="1:7" s="28" customFormat="1" ht="12.65" customHeight="1" x14ac:dyDescent="0.35">
      <c r="A137" s="10">
        <v>1.6</v>
      </c>
      <c r="B137" s="24" t="s">
        <v>30</v>
      </c>
      <c r="C137" s="27"/>
      <c r="D137" s="14"/>
      <c r="E137" s="15"/>
      <c r="F137" s="15"/>
      <c r="G137" s="16"/>
    </row>
    <row r="138" spans="1:7" s="28" customFormat="1" ht="12.65" customHeight="1" x14ac:dyDescent="0.35">
      <c r="A138" s="14"/>
      <c r="B138" s="23"/>
      <c r="C138" s="27"/>
      <c r="D138" s="14"/>
      <c r="E138" s="15"/>
      <c r="F138" s="15"/>
      <c r="G138" s="16"/>
    </row>
    <row r="139" spans="1:7" s="28" customFormat="1" ht="12.65" customHeight="1" x14ac:dyDescent="0.35">
      <c r="A139" s="14">
        <v>1</v>
      </c>
      <c r="B139" s="23" t="s">
        <v>31</v>
      </c>
      <c r="C139" s="27"/>
      <c r="D139" s="14" t="s">
        <v>10</v>
      </c>
      <c r="E139" s="15"/>
      <c r="F139" s="15"/>
      <c r="G139" s="16"/>
    </row>
    <row r="140" spans="1:7" s="28" customFormat="1" ht="12.65" customHeight="1" x14ac:dyDescent="0.35">
      <c r="A140" s="14"/>
      <c r="B140" s="23"/>
      <c r="C140" s="27"/>
      <c r="D140" s="14"/>
      <c r="E140" s="15"/>
      <c r="F140" s="15"/>
      <c r="G140" s="16"/>
    </row>
    <row r="141" spans="1:7" s="28" customFormat="1" ht="12.65" customHeight="1" x14ac:dyDescent="0.35">
      <c r="A141" s="14">
        <v>2</v>
      </c>
      <c r="B141" s="23" t="s">
        <v>32</v>
      </c>
      <c r="C141" s="27"/>
      <c r="D141" s="14" t="s">
        <v>10</v>
      </c>
      <c r="E141" s="15"/>
      <c r="F141" s="15"/>
      <c r="G141" s="16"/>
    </row>
    <row r="142" spans="1:7" s="28" customFormat="1" ht="12.65" customHeight="1" x14ac:dyDescent="0.35">
      <c r="A142" s="14"/>
      <c r="B142" s="23"/>
      <c r="C142" s="27"/>
      <c r="D142" s="14"/>
      <c r="E142" s="15"/>
      <c r="F142" s="15"/>
      <c r="G142" s="16"/>
    </row>
    <row r="143" spans="1:7" s="28" customFormat="1" ht="12.65" customHeight="1" x14ac:dyDescent="0.35">
      <c r="A143" s="14">
        <v>3</v>
      </c>
      <c r="B143" s="23" t="s">
        <v>33</v>
      </c>
      <c r="C143" s="27"/>
      <c r="D143" s="14" t="s">
        <v>10</v>
      </c>
      <c r="E143" s="15"/>
      <c r="F143" s="15"/>
      <c r="G143" s="16"/>
    </row>
    <row r="144" spans="1:7" s="28" customFormat="1" ht="12.65" customHeight="1" x14ac:dyDescent="0.35">
      <c r="A144" s="14"/>
      <c r="B144" s="23"/>
      <c r="C144" s="27"/>
      <c r="D144" s="14"/>
      <c r="E144" s="15"/>
      <c r="F144" s="15"/>
      <c r="G144" s="16"/>
    </row>
    <row r="145" spans="1:7" s="28" customFormat="1" ht="12.65" customHeight="1" x14ac:dyDescent="0.35">
      <c r="A145" s="14">
        <v>4</v>
      </c>
      <c r="B145" s="23" t="s">
        <v>34</v>
      </c>
      <c r="C145" s="27"/>
      <c r="D145" s="14" t="s">
        <v>10</v>
      </c>
      <c r="E145" s="15"/>
      <c r="F145" s="15"/>
      <c r="G145" s="16"/>
    </row>
    <row r="146" spans="1:7" s="28" customFormat="1" ht="12.65" customHeight="1" x14ac:dyDescent="0.35">
      <c r="A146" s="14"/>
      <c r="B146" s="23"/>
      <c r="C146" s="27"/>
      <c r="D146" s="14"/>
      <c r="E146" s="15"/>
      <c r="F146" s="15"/>
      <c r="G146" s="16"/>
    </row>
    <row r="147" spans="1:7" s="28" customFormat="1" ht="12.5" customHeight="1" x14ac:dyDescent="0.35">
      <c r="A147" s="10">
        <v>1.7</v>
      </c>
      <c r="B147" s="24" t="s">
        <v>35</v>
      </c>
      <c r="C147" s="27"/>
      <c r="D147" s="14"/>
      <c r="E147" s="15"/>
      <c r="F147" s="15"/>
      <c r="G147" s="16"/>
    </row>
    <row r="148" spans="1:7" s="28" customFormat="1" ht="12.5" customHeight="1" x14ac:dyDescent="0.35">
      <c r="A148" s="14"/>
      <c r="B148" s="23"/>
      <c r="C148" s="27"/>
      <c r="D148" s="14"/>
      <c r="E148" s="15"/>
      <c r="F148" s="15"/>
      <c r="G148" s="16"/>
    </row>
    <row r="149" spans="1:7" s="28" customFormat="1" ht="12.5" customHeight="1" x14ac:dyDescent="0.35">
      <c r="A149" s="14">
        <v>1</v>
      </c>
      <c r="B149" s="23" t="s">
        <v>36</v>
      </c>
      <c r="C149" s="27"/>
      <c r="D149" s="14" t="s">
        <v>10</v>
      </c>
      <c r="E149" s="15"/>
      <c r="F149" s="15"/>
      <c r="G149" s="16"/>
    </row>
    <row r="150" spans="1:7" s="28" customFormat="1" ht="12.5" customHeight="1" x14ac:dyDescent="0.35">
      <c r="A150" s="14"/>
      <c r="B150" s="23"/>
      <c r="C150" s="27"/>
      <c r="D150" s="14"/>
      <c r="E150" s="15"/>
      <c r="F150" s="15"/>
      <c r="G150" s="16"/>
    </row>
    <row r="151" spans="1:7" s="28" customFormat="1" ht="12.5" customHeight="1" x14ac:dyDescent="0.35">
      <c r="A151" s="14">
        <v>2</v>
      </c>
      <c r="B151" s="23" t="s">
        <v>37</v>
      </c>
      <c r="C151" s="27"/>
      <c r="D151" s="14" t="s">
        <v>10</v>
      </c>
      <c r="E151" s="15"/>
      <c r="F151" s="15"/>
      <c r="G151" s="16"/>
    </row>
    <row r="152" spans="1:7" s="28" customFormat="1" ht="12.5" customHeight="1" x14ac:dyDescent="0.35">
      <c r="A152" s="14"/>
      <c r="B152" s="23"/>
      <c r="C152" s="27"/>
      <c r="D152" s="14"/>
      <c r="E152" s="15"/>
      <c r="F152" s="15"/>
      <c r="G152" s="16"/>
    </row>
    <row r="153" spans="1:7" s="28" customFormat="1" ht="12.5" customHeight="1" x14ac:dyDescent="0.35">
      <c r="A153" s="14">
        <v>3</v>
      </c>
      <c r="B153" s="23" t="s">
        <v>38</v>
      </c>
      <c r="C153" s="27"/>
      <c r="D153" s="14" t="s">
        <v>10</v>
      </c>
      <c r="E153" s="15"/>
      <c r="F153" s="15"/>
      <c r="G153" s="16"/>
    </row>
    <row r="154" spans="1:7" s="28" customFormat="1" ht="12.5" customHeight="1" x14ac:dyDescent="0.35">
      <c r="A154" s="14"/>
      <c r="B154" s="23"/>
      <c r="C154" s="27"/>
      <c r="D154" s="14"/>
      <c r="E154" s="15"/>
      <c r="F154" s="15"/>
      <c r="G154" s="16"/>
    </row>
    <row r="155" spans="1:7" s="28" customFormat="1" ht="20" x14ac:dyDescent="0.35">
      <c r="A155" s="14">
        <v>4</v>
      </c>
      <c r="B155" s="23" t="s">
        <v>109</v>
      </c>
      <c r="C155" s="27"/>
      <c r="D155" s="14" t="s">
        <v>10</v>
      </c>
      <c r="E155" s="15"/>
      <c r="F155" s="15"/>
      <c r="G155" s="16"/>
    </row>
    <row r="156" spans="1:7" s="28" customFormat="1" ht="12.5" customHeight="1" x14ac:dyDescent="0.35">
      <c r="A156" s="14"/>
      <c r="B156" s="23"/>
      <c r="C156" s="27"/>
      <c r="D156" s="14"/>
      <c r="E156" s="15"/>
      <c r="F156" s="15"/>
      <c r="G156" s="16"/>
    </row>
    <row r="157" spans="1:7" s="42" customFormat="1" ht="40" x14ac:dyDescent="0.35">
      <c r="A157" s="14">
        <v>5</v>
      </c>
      <c r="B157" s="23" t="s">
        <v>147</v>
      </c>
      <c r="C157" s="14"/>
      <c r="D157" s="14" t="s">
        <v>10</v>
      </c>
      <c r="E157" s="95"/>
      <c r="F157" s="15"/>
      <c r="G157" s="16"/>
    </row>
    <row r="158" spans="1:7" s="42" customFormat="1" ht="12.5" customHeight="1" x14ac:dyDescent="0.35">
      <c r="A158" s="14"/>
      <c r="B158" s="23"/>
      <c r="C158" s="14"/>
      <c r="D158" s="14"/>
      <c r="E158" s="95"/>
      <c r="F158" s="15"/>
      <c r="G158" s="16"/>
    </row>
    <row r="159" spans="1:7" s="42" customFormat="1" ht="20" x14ac:dyDescent="0.35">
      <c r="A159" s="14">
        <v>6</v>
      </c>
      <c r="B159" s="23" t="s">
        <v>148</v>
      </c>
      <c r="C159" s="14"/>
      <c r="D159" s="14" t="s">
        <v>10</v>
      </c>
      <c r="E159" s="95"/>
      <c r="F159" s="15"/>
      <c r="G159" s="16"/>
    </row>
    <row r="160" spans="1:7" s="42" customFormat="1" ht="12.5" customHeight="1" x14ac:dyDescent="0.35">
      <c r="A160" s="14"/>
      <c r="B160" s="23"/>
      <c r="C160" s="14"/>
      <c r="D160" s="14"/>
      <c r="E160" s="95"/>
      <c r="F160" s="15"/>
      <c r="G160" s="16"/>
    </row>
    <row r="161" spans="1:7" s="28" customFormat="1" ht="12.5" customHeight="1" x14ac:dyDescent="0.35">
      <c r="A161" s="14">
        <v>7</v>
      </c>
      <c r="B161" s="23" t="s">
        <v>39</v>
      </c>
      <c r="C161" s="27"/>
      <c r="D161" s="14" t="s">
        <v>10</v>
      </c>
      <c r="E161" s="15"/>
      <c r="F161" s="15"/>
      <c r="G161" s="16"/>
    </row>
    <row r="162" spans="1:7" s="28" customFormat="1" ht="12.5" customHeight="1" x14ac:dyDescent="0.35">
      <c r="A162" s="14"/>
      <c r="B162" s="23"/>
      <c r="C162" s="27"/>
      <c r="D162" s="14"/>
      <c r="E162" s="15"/>
      <c r="F162" s="15"/>
      <c r="G162" s="16"/>
    </row>
    <row r="163" spans="1:7" s="28" customFormat="1" ht="12.5" customHeight="1" x14ac:dyDescent="0.35">
      <c r="A163" s="14"/>
      <c r="B163" s="23"/>
      <c r="C163" s="27"/>
      <c r="D163" s="14"/>
      <c r="E163" s="15"/>
      <c r="F163" s="15"/>
      <c r="G163" s="16"/>
    </row>
    <row r="164" spans="1:7" ht="18" customHeight="1" x14ac:dyDescent="0.2">
      <c r="A164" s="31"/>
      <c r="B164" s="32" t="s">
        <v>82</v>
      </c>
      <c r="C164" s="33"/>
      <c r="D164" s="34"/>
      <c r="E164" s="34"/>
      <c r="F164" s="35">
        <f>SUM(F113:F163)</f>
        <v>0</v>
      </c>
      <c r="G164" s="35">
        <f>SUM(G113:G163)</f>
        <v>0</v>
      </c>
    </row>
    <row r="165" spans="1:7" ht="18" customHeight="1" x14ac:dyDescent="0.2">
      <c r="A165" s="31"/>
      <c r="B165" s="32" t="s">
        <v>83</v>
      </c>
      <c r="C165" s="33"/>
      <c r="D165" s="34"/>
      <c r="E165" s="34"/>
      <c r="F165" s="37">
        <f>F164</f>
        <v>0</v>
      </c>
      <c r="G165" s="37">
        <f>G164</f>
        <v>0</v>
      </c>
    </row>
    <row r="166" spans="1:7" s="28" customFormat="1" ht="12.5" customHeight="1" x14ac:dyDescent="0.35">
      <c r="A166" s="14"/>
      <c r="B166" s="23"/>
      <c r="C166" s="27"/>
      <c r="D166" s="14"/>
      <c r="E166" s="15"/>
      <c r="F166" s="15"/>
      <c r="G166" s="16"/>
    </row>
    <row r="167" spans="1:7" s="28" customFormat="1" ht="12.5" customHeight="1" x14ac:dyDescent="0.35">
      <c r="A167" s="10">
        <v>1.8</v>
      </c>
      <c r="B167" s="24" t="s">
        <v>40</v>
      </c>
      <c r="C167" s="27"/>
      <c r="D167" s="14"/>
      <c r="E167" s="15"/>
      <c r="F167" s="15"/>
      <c r="G167" s="16"/>
    </row>
    <row r="168" spans="1:7" s="28" customFormat="1" ht="12.5" customHeight="1" x14ac:dyDescent="0.35">
      <c r="A168" s="14"/>
      <c r="B168" s="23"/>
      <c r="C168" s="27"/>
      <c r="D168" s="14"/>
      <c r="E168" s="15"/>
      <c r="F168" s="15"/>
      <c r="G168" s="16"/>
    </row>
    <row r="169" spans="1:7" s="28" customFormat="1" ht="12.5" customHeight="1" x14ac:dyDescent="0.35">
      <c r="A169" s="14">
        <v>1</v>
      </c>
      <c r="B169" s="23" t="s">
        <v>41</v>
      </c>
      <c r="C169" s="27"/>
      <c r="D169" s="14" t="s">
        <v>10</v>
      </c>
      <c r="E169" s="15"/>
      <c r="F169" s="15"/>
      <c r="G169" s="16"/>
    </row>
    <row r="170" spans="1:7" s="28" customFormat="1" ht="12.5" customHeight="1" x14ac:dyDescent="0.35">
      <c r="A170" s="14"/>
      <c r="B170" s="23"/>
      <c r="C170" s="27"/>
      <c r="D170" s="14"/>
      <c r="E170" s="15"/>
      <c r="F170" s="15"/>
      <c r="G170" s="16"/>
    </row>
    <row r="171" spans="1:7" s="28" customFormat="1" ht="12.5" customHeight="1" x14ac:dyDescent="0.35">
      <c r="A171" s="14">
        <v>2</v>
      </c>
      <c r="B171" s="23" t="s">
        <v>42</v>
      </c>
      <c r="C171" s="27"/>
      <c r="D171" s="14" t="s">
        <v>10</v>
      </c>
      <c r="E171" s="15"/>
      <c r="F171" s="15"/>
      <c r="G171" s="16"/>
    </row>
    <row r="172" spans="1:7" s="28" customFormat="1" ht="12.5" customHeight="1" x14ac:dyDescent="0.35">
      <c r="A172" s="14"/>
      <c r="B172" s="23"/>
      <c r="C172" s="27"/>
      <c r="D172" s="14"/>
      <c r="E172" s="15"/>
      <c r="F172" s="15"/>
      <c r="G172" s="16"/>
    </row>
    <row r="173" spans="1:7" s="28" customFormat="1" ht="12.5" customHeight="1" x14ac:dyDescent="0.35">
      <c r="A173" s="14">
        <v>3</v>
      </c>
      <c r="B173" s="23" t="s">
        <v>43</v>
      </c>
      <c r="C173" s="27"/>
      <c r="D173" s="14" t="s">
        <v>10</v>
      </c>
      <c r="E173" s="15"/>
      <c r="F173" s="15"/>
      <c r="G173" s="16"/>
    </row>
    <row r="174" spans="1:7" s="28" customFormat="1" ht="12.5" customHeight="1" x14ac:dyDescent="0.35">
      <c r="A174" s="14"/>
      <c r="B174" s="23"/>
      <c r="C174" s="27"/>
      <c r="D174" s="14"/>
      <c r="E174" s="15"/>
      <c r="F174" s="15"/>
      <c r="G174" s="16"/>
    </row>
    <row r="175" spans="1:7" s="28" customFormat="1" ht="12.5" customHeight="1" x14ac:dyDescent="0.35">
      <c r="A175" s="14">
        <v>4</v>
      </c>
      <c r="B175" s="23" t="s">
        <v>44</v>
      </c>
      <c r="C175" s="27"/>
      <c r="D175" s="14" t="s">
        <v>10</v>
      </c>
      <c r="E175" s="15"/>
      <c r="F175" s="15"/>
      <c r="G175" s="16"/>
    </row>
    <row r="176" spans="1:7" s="28" customFormat="1" ht="12.5" customHeight="1" x14ac:dyDescent="0.35">
      <c r="A176" s="14"/>
      <c r="B176" s="23"/>
      <c r="C176" s="27"/>
      <c r="D176" s="14"/>
      <c r="E176" s="15"/>
      <c r="F176" s="15"/>
      <c r="G176" s="16"/>
    </row>
    <row r="177" spans="1:7" s="28" customFormat="1" ht="12.5" customHeight="1" x14ac:dyDescent="0.35">
      <c r="A177" s="14">
        <v>5</v>
      </c>
      <c r="B177" s="23" t="s">
        <v>45</v>
      </c>
      <c r="C177" s="27"/>
      <c r="D177" s="14" t="s">
        <v>10</v>
      </c>
      <c r="E177" s="15"/>
      <c r="F177" s="15"/>
      <c r="G177" s="16"/>
    </row>
    <row r="178" spans="1:7" s="28" customFormat="1" ht="12.5" customHeight="1" x14ac:dyDescent="0.35">
      <c r="A178" s="14"/>
      <c r="B178" s="23"/>
      <c r="C178" s="27"/>
      <c r="D178" s="14"/>
      <c r="E178" s="15"/>
      <c r="F178" s="15"/>
      <c r="G178" s="16"/>
    </row>
    <row r="179" spans="1:7" s="28" customFormat="1" ht="12.5" customHeight="1" x14ac:dyDescent="0.35">
      <c r="A179" s="14">
        <v>6</v>
      </c>
      <c r="B179" s="23" t="s">
        <v>46</v>
      </c>
      <c r="C179" s="27"/>
      <c r="D179" s="14" t="s">
        <v>10</v>
      </c>
      <c r="E179" s="15"/>
      <c r="F179" s="15"/>
      <c r="G179" s="16"/>
    </row>
    <row r="180" spans="1:7" s="28" customFormat="1" ht="12.5" customHeight="1" x14ac:dyDescent="0.35">
      <c r="A180" s="14"/>
      <c r="B180" s="23"/>
      <c r="C180" s="27"/>
      <c r="D180" s="14"/>
      <c r="E180" s="15"/>
      <c r="F180" s="15"/>
      <c r="G180" s="16"/>
    </row>
    <row r="181" spans="1:7" s="28" customFormat="1" ht="12.5" customHeight="1" x14ac:dyDescent="0.35">
      <c r="A181" s="10">
        <v>1.9</v>
      </c>
      <c r="B181" s="24" t="s">
        <v>47</v>
      </c>
      <c r="C181" s="27"/>
      <c r="D181" s="14"/>
      <c r="E181" s="15"/>
      <c r="F181" s="15"/>
      <c r="G181" s="16"/>
    </row>
    <row r="182" spans="1:7" s="28" customFormat="1" ht="12.5" customHeight="1" x14ac:dyDescent="0.35">
      <c r="A182" s="14"/>
      <c r="B182" s="23"/>
      <c r="C182" s="27"/>
      <c r="D182" s="14"/>
      <c r="E182" s="15"/>
      <c r="F182" s="15"/>
      <c r="G182" s="16"/>
    </row>
    <row r="183" spans="1:7" s="42" customFormat="1" ht="30" x14ac:dyDescent="0.35">
      <c r="A183" s="14">
        <v>1</v>
      </c>
      <c r="B183" s="23" t="s">
        <v>151</v>
      </c>
      <c r="C183" s="14"/>
      <c r="D183" s="14"/>
      <c r="E183" s="95"/>
      <c r="F183" s="15"/>
      <c r="G183" s="16"/>
    </row>
    <row r="184" spans="1:7" s="42" customFormat="1" ht="12.5" customHeight="1" x14ac:dyDescent="0.35">
      <c r="A184" s="14"/>
      <c r="B184" s="23"/>
      <c r="C184" s="14"/>
      <c r="D184" s="14"/>
      <c r="E184" s="95"/>
      <c r="F184" s="15"/>
      <c r="G184" s="16"/>
    </row>
    <row r="185" spans="1:7" s="17" customFormat="1" ht="50" x14ac:dyDescent="0.35">
      <c r="A185" s="14">
        <v>2</v>
      </c>
      <c r="B185" s="22" t="s">
        <v>136</v>
      </c>
      <c r="C185" s="14"/>
      <c r="D185" s="14" t="s">
        <v>10</v>
      </c>
      <c r="E185" s="15"/>
      <c r="F185" s="15"/>
      <c r="G185" s="16"/>
    </row>
    <row r="186" spans="1:7" s="17" customFormat="1" ht="12.5" customHeight="1" x14ac:dyDescent="0.35">
      <c r="A186" s="14"/>
      <c r="B186" s="23"/>
      <c r="C186" s="14"/>
      <c r="D186" s="14"/>
      <c r="E186" s="15"/>
      <c r="F186" s="15"/>
      <c r="G186" s="16"/>
    </row>
    <row r="187" spans="1:7" s="28" customFormat="1" ht="12.5" customHeight="1" x14ac:dyDescent="0.35">
      <c r="A187" s="14">
        <v>3</v>
      </c>
      <c r="B187" s="23" t="s">
        <v>355</v>
      </c>
      <c r="C187" s="27"/>
      <c r="D187" s="14" t="s">
        <v>10</v>
      </c>
      <c r="E187" s="15"/>
      <c r="F187" s="15"/>
      <c r="G187" s="16"/>
    </row>
    <row r="188" spans="1:7" s="28" customFormat="1" ht="12.5" customHeight="1" x14ac:dyDescent="0.35">
      <c r="A188" s="14"/>
      <c r="B188" s="23"/>
      <c r="C188" s="27"/>
      <c r="D188" s="14"/>
      <c r="E188" s="15"/>
      <c r="F188" s="15"/>
      <c r="G188" s="16"/>
    </row>
    <row r="189" spans="1:7" s="28" customFormat="1" ht="12.5" customHeight="1" x14ac:dyDescent="0.35">
      <c r="A189" s="14">
        <v>4</v>
      </c>
      <c r="B189" s="23" t="s">
        <v>118</v>
      </c>
      <c r="C189" s="27"/>
      <c r="D189" s="14" t="s">
        <v>10</v>
      </c>
      <c r="E189" s="15"/>
      <c r="F189" s="15"/>
      <c r="G189" s="16"/>
    </row>
    <row r="190" spans="1:7" s="28" customFormat="1" ht="12.5" customHeight="1" x14ac:dyDescent="0.35">
      <c r="A190" s="14"/>
      <c r="B190" s="23"/>
      <c r="C190" s="27"/>
      <c r="D190" s="14"/>
      <c r="E190" s="15"/>
      <c r="F190" s="15"/>
      <c r="G190" s="16"/>
    </row>
    <row r="191" spans="1:7" s="28" customFormat="1" ht="20" x14ac:dyDescent="0.35">
      <c r="A191" s="14">
        <v>5</v>
      </c>
      <c r="B191" s="23" t="s">
        <v>119</v>
      </c>
      <c r="C191" s="27">
        <v>10</v>
      </c>
      <c r="D191" s="14" t="s">
        <v>104</v>
      </c>
      <c r="E191" s="15"/>
      <c r="F191" s="15"/>
      <c r="G191" s="16"/>
    </row>
    <row r="192" spans="1:7" s="28" customFormat="1" ht="12.5" customHeight="1" x14ac:dyDescent="0.35">
      <c r="A192" s="14"/>
      <c r="B192" s="23"/>
      <c r="C192" s="27"/>
      <c r="D192" s="14"/>
      <c r="E192" s="15"/>
      <c r="F192" s="15"/>
      <c r="G192" s="16"/>
    </row>
    <row r="193" spans="1:7" s="28" customFormat="1" ht="12.5" customHeight="1" x14ac:dyDescent="0.35">
      <c r="A193" s="14">
        <v>6</v>
      </c>
      <c r="B193" s="23" t="s">
        <v>48</v>
      </c>
      <c r="C193" s="27"/>
      <c r="D193" s="14" t="s">
        <v>10</v>
      </c>
      <c r="E193" s="15"/>
      <c r="F193" s="15"/>
      <c r="G193" s="16"/>
    </row>
    <row r="194" spans="1:7" s="28" customFormat="1" ht="12.5" customHeight="1" x14ac:dyDescent="0.35">
      <c r="A194" s="14"/>
      <c r="B194" s="23"/>
      <c r="C194" s="27"/>
      <c r="D194" s="14"/>
      <c r="E194" s="15"/>
      <c r="F194" s="15"/>
      <c r="G194" s="16"/>
    </row>
    <row r="195" spans="1:7" s="28" customFormat="1" ht="12.5" customHeight="1" x14ac:dyDescent="0.35">
      <c r="A195" s="92">
        <v>1.1000000000000001</v>
      </c>
      <c r="B195" s="24" t="s">
        <v>49</v>
      </c>
      <c r="C195" s="27"/>
      <c r="D195" s="14"/>
      <c r="E195" s="15"/>
      <c r="F195" s="15"/>
      <c r="G195" s="16"/>
    </row>
    <row r="196" spans="1:7" s="28" customFormat="1" ht="12.5" customHeight="1" x14ac:dyDescent="0.35">
      <c r="A196" s="14"/>
      <c r="B196" s="23"/>
      <c r="C196" s="27"/>
      <c r="D196" s="14"/>
      <c r="E196" s="15"/>
      <c r="F196" s="15"/>
      <c r="G196" s="16"/>
    </row>
    <row r="197" spans="1:7" s="28" customFormat="1" ht="12.5" customHeight="1" x14ac:dyDescent="0.35">
      <c r="A197" s="14">
        <v>1</v>
      </c>
      <c r="B197" s="23" t="s">
        <v>116</v>
      </c>
      <c r="C197" s="27"/>
      <c r="D197" s="14" t="s">
        <v>10</v>
      </c>
      <c r="E197" s="15"/>
      <c r="F197" s="15"/>
      <c r="G197" s="16"/>
    </row>
    <row r="198" spans="1:7" s="28" customFormat="1" ht="12.5" customHeight="1" x14ac:dyDescent="0.35">
      <c r="A198" s="14"/>
      <c r="B198" s="23"/>
      <c r="C198" s="27"/>
      <c r="D198" s="14"/>
      <c r="E198" s="15"/>
      <c r="F198" s="15"/>
      <c r="G198" s="16"/>
    </row>
    <row r="199" spans="1:7" s="28" customFormat="1" ht="12.5" customHeight="1" x14ac:dyDescent="0.35">
      <c r="A199" s="14">
        <v>2</v>
      </c>
      <c r="B199" s="23" t="s">
        <v>117</v>
      </c>
      <c r="C199" s="27"/>
      <c r="D199" s="14" t="s">
        <v>10</v>
      </c>
      <c r="E199" s="15"/>
      <c r="F199" s="15"/>
      <c r="G199" s="16"/>
    </row>
    <row r="200" spans="1:7" s="28" customFormat="1" ht="12.5" customHeight="1" x14ac:dyDescent="0.35">
      <c r="A200" s="14"/>
      <c r="B200" s="23"/>
      <c r="C200" s="27"/>
      <c r="D200" s="14"/>
      <c r="E200" s="15"/>
      <c r="F200" s="15"/>
      <c r="G200" s="16"/>
    </row>
    <row r="201" spans="1:7" s="28" customFormat="1" ht="12.5" customHeight="1" x14ac:dyDescent="0.35">
      <c r="A201" s="10">
        <v>1.1100000000000001</v>
      </c>
      <c r="B201" s="24" t="s">
        <v>50</v>
      </c>
      <c r="C201" s="27"/>
      <c r="D201" s="14"/>
      <c r="E201" s="15"/>
      <c r="F201" s="15"/>
      <c r="G201" s="16"/>
    </row>
    <row r="202" spans="1:7" s="28" customFormat="1" ht="12.5" customHeight="1" x14ac:dyDescent="0.35">
      <c r="A202" s="14"/>
      <c r="B202" s="23"/>
      <c r="C202" s="27"/>
      <c r="D202" s="14"/>
      <c r="E202" s="15"/>
      <c r="F202" s="15"/>
      <c r="G202" s="16"/>
    </row>
    <row r="203" spans="1:7" s="28" customFormat="1" ht="12.5" customHeight="1" x14ac:dyDescent="0.35">
      <c r="A203" s="14">
        <v>1</v>
      </c>
      <c r="B203" s="23" t="s">
        <v>107</v>
      </c>
      <c r="C203" s="27"/>
      <c r="D203" s="14" t="s">
        <v>10</v>
      </c>
      <c r="E203" s="15"/>
      <c r="F203" s="15"/>
      <c r="G203" s="16"/>
    </row>
    <row r="204" spans="1:7" s="28" customFormat="1" ht="12.5" customHeight="1" x14ac:dyDescent="0.35">
      <c r="A204" s="14"/>
      <c r="B204" s="23"/>
      <c r="C204" s="27"/>
      <c r="D204" s="14"/>
      <c r="E204" s="15"/>
      <c r="F204" s="15"/>
      <c r="G204" s="16"/>
    </row>
    <row r="205" spans="1:7" s="28" customFormat="1" ht="12.5" customHeight="1" x14ac:dyDescent="0.35">
      <c r="A205" s="14">
        <v>2</v>
      </c>
      <c r="B205" s="23" t="s">
        <v>51</v>
      </c>
      <c r="C205" s="27"/>
      <c r="D205" s="14" t="s">
        <v>10</v>
      </c>
      <c r="E205" s="15"/>
      <c r="F205" s="15"/>
      <c r="G205" s="16"/>
    </row>
    <row r="206" spans="1:7" s="28" customFormat="1" ht="12.5" customHeight="1" x14ac:dyDescent="0.35">
      <c r="A206" s="14"/>
      <c r="B206" s="23"/>
      <c r="C206" s="27"/>
      <c r="D206" s="14"/>
      <c r="E206" s="15"/>
      <c r="F206" s="15"/>
      <c r="G206" s="16"/>
    </row>
    <row r="207" spans="1:7" s="28" customFormat="1" ht="12.5" customHeight="1" x14ac:dyDescent="0.35">
      <c r="A207" s="14">
        <v>3</v>
      </c>
      <c r="B207" s="23" t="s">
        <v>52</v>
      </c>
      <c r="C207" s="27"/>
      <c r="D207" s="14" t="s">
        <v>10</v>
      </c>
      <c r="E207" s="15"/>
      <c r="F207" s="15"/>
      <c r="G207" s="16"/>
    </row>
    <row r="208" spans="1:7" s="28" customFormat="1" ht="12.5" customHeight="1" x14ac:dyDescent="0.35">
      <c r="A208" s="14"/>
      <c r="B208" s="23"/>
      <c r="C208" s="27"/>
      <c r="D208" s="14"/>
      <c r="E208" s="15"/>
      <c r="F208" s="15"/>
      <c r="G208" s="16"/>
    </row>
    <row r="209" spans="1:7" s="28" customFormat="1" ht="12.5" customHeight="1" x14ac:dyDescent="0.35">
      <c r="A209" s="14">
        <v>4</v>
      </c>
      <c r="B209" s="23" t="s">
        <v>53</v>
      </c>
      <c r="C209" s="27"/>
      <c r="D209" s="14" t="s">
        <v>10</v>
      </c>
      <c r="E209" s="15"/>
      <c r="F209" s="15"/>
      <c r="G209" s="16"/>
    </row>
    <row r="210" spans="1:7" s="28" customFormat="1" ht="12.5" customHeight="1" x14ac:dyDescent="0.35">
      <c r="A210" s="14"/>
      <c r="B210" s="23"/>
      <c r="C210" s="27"/>
      <c r="D210" s="14"/>
      <c r="E210" s="15"/>
      <c r="F210" s="15"/>
      <c r="G210" s="16"/>
    </row>
    <row r="211" spans="1:7" s="28" customFormat="1" ht="12.5" customHeight="1" x14ac:dyDescent="0.35">
      <c r="A211" s="14"/>
      <c r="B211" s="23"/>
      <c r="C211" s="27"/>
      <c r="D211" s="14"/>
      <c r="E211" s="15"/>
      <c r="F211" s="15"/>
      <c r="G211" s="16"/>
    </row>
    <row r="212" spans="1:7" s="28" customFormat="1" ht="12.5" customHeight="1" x14ac:dyDescent="0.35">
      <c r="A212" s="14"/>
      <c r="B212" s="23"/>
      <c r="C212" s="27"/>
      <c r="D212" s="14"/>
      <c r="E212" s="15"/>
      <c r="F212" s="15"/>
      <c r="G212" s="16"/>
    </row>
    <row r="213" spans="1:7" s="28" customFormat="1" ht="12.5" customHeight="1" x14ac:dyDescent="0.35">
      <c r="A213" s="14"/>
      <c r="B213" s="23"/>
      <c r="C213" s="27"/>
      <c r="D213" s="14"/>
      <c r="E213" s="15"/>
      <c r="F213" s="15"/>
      <c r="G213" s="16"/>
    </row>
    <row r="214" spans="1:7" ht="18" customHeight="1" x14ac:dyDescent="0.2">
      <c r="A214" s="31"/>
      <c r="B214" s="32" t="s">
        <v>82</v>
      </c>
      <c r="C214" s="33"/>
      <c r="D214" s="34"/>
      <c r="E214" s="34"/>
      <c r="F214" s="35">
        <f>SUM(F165:F213)</f>
        <v>0</v>
      </c>
      <c r="G214" s="35">
        <f>SUM(G165:G213)</f>
        <v>0</v>
      </c>
    </row>
    <row r="215" spans="1:7" ht="18" customHeight="1" x14ac:dyDescent="0.2">
      <c r="A215" s="31"/>
      <c r="B215" s="32" t="s">
        <v>83</v>
      </c>
      <c r="C215" s="33"/>
      <c r="D215" s="34"/>
      <c r="E215" s="34"/>
      <c r="F215" s="37">
        <f>F214</f>
        <v>0</v>
      </c>
      <c r="G215" s="37">
        <f>G214</f>
        <v>0</v>
      </c>
    </row>
    <row r="216" spans="1:7" s="28" customFormat="1" ht="12.5" customHeight="1" x14ac:dyDescent="0.35">
      <c r="A216" s="14"/>
      <c r="B216" s="23"/>
      <c r="C216" s="27"/>
      <c r="D216" s="14"/>
      <c r="E216" s="15"/>
      <c r="F216" s="15"/>
      <c r="G216" s="16"/>
    </row>
    <row r="217" spans="1:7" s="28" customFormat="1" ht="12.5" customHeight="1" x14ac:dyDescent="0.35">
      <c r="A217" s="10">
        <v>1.1200000000000001</v>
      </c>
      <c r="B217" s="24" t="s">
        <v>54</v>
      </c>
      <c r="C217" s="27"/>
      <c r="D217" s="14"/>
      <c r="E217" s="15"/>
      <c r="F217" s="15"/>
      <c r="G217" s="16"/>
    </row>
    <row r="218" spans="1:7" s="28" customFormat="1" ht="12.5" customHeight="1" x14ac:dyDescent="0.35">
      <c r="A218" s="14"/>
      <c r="B218" s="23"/>
      <c r="C218" s="27"/>
      <c r="D218" s="14"/>
      <c r="E218" s="15"/>
      <c r="F218" s="15"/>
      <c r="G218" s="16"/>
    </row>
    <row r="219" spans="1:7" s="28" customFormat="1" ht="12.5" customHeight="1" x14ac:dyDescent="0.35">
      <c r="A219" s="14">
        <v>1</v>
      </c>
      <c r="B219" s="23" t="s">
        <v>55</v>
      </c>
      <c r="C219" s="27"/>
      <c r="D219" s="14" t="s">
        <v>10</v>
      </c>
      <c r="E219" s="15"/>
      <c r="F219" s="15"/>
      <c r="G219" s="16"/>
    </row>
    <row r="220" spans="1:7" s="28" customFormat="1" ht="12.5" customHeight="1" x14ac:dyDescent="0.35">
      <c r="A220" s="14"/>
      <c r="B220" s="39"/>
      <c r="C220" s="27"/>
      <c r="D220" s="14"/>
      <c r="E220" s="15"/>
      <c r="F220" s="15"/>
      <c r="G220" s="16"/>
    </row>
    <row r="221" spans="1:7" s="28" customFormat="1" ht="12.5" customHeight="1" x14ac:dyDescent="0.35">
      <c r="A221" s="14">
        <v>2</v>
      </c>
      <c r="B221" s="23" t="s">
        <v>56</v>
      </c>
      <c r="C221" s="27"/>
      <c r="D221" s="14" t="s">
        <v>10</v>
      </c>
      <c r="E221" s="15"/>
      <c r="F221" s="15"/>
      <c r="G221" s="16"/>
    </row>
    <row r="222" spans="1:7" s="28" customFormat="1" ht="12.5" customHeight="1" x14ac:dyDescent="0.35">
      <c r="A222" s="14"/>
      <c r="B222" s="23"/>
      <c r="C222" s="27"/>
      <c r="D222" s="14"/>
      <c r="E222" s="15"/>
      <c r="F222" s="15"/>
      <c r="G222" s="16"/>
    </row>
    <row r="223" spans="1:7" s="17" customFormat="1" ht="30" x14ac:dyDescent="0.35">
      <c r="A223" s="14">
        <v>3</v>
      </c>
      <c r="B223" s="22" t="s">
        <v>134</v>
      </c>
      <c r="C223" s="14"/>
      <c r="D223" s="14" t="s">
        <v>10</v>
      </c>
      <c r="E223" s="15"/>
      <c r="F223" s="15"/>
      <c r="G223" s="16"/>
    </row>
    <row r="224" spans="1:7" s="17" customFormat="1" ht="12.5" customHeight="1" x14ac:dyDescent="0.35">
      <c r="A224" s="14"/>
      <c r="B224" s="22"/>
      <c r="C224" s="14"/>
      <c r="D224" s="14"/>
      <c r="E224" s="15"/>
      <c r="F224" s="15"/>
      <c r="G224" s="16"/>
    </row>
    <row r="225" spans="1:7" s="42" customFormat="1" ht="20" x14ac:dyDescent="0.35">
      <c r="A225" s="14">
        <v>4</v>
      </c>
      <c r="B225" s="23" t="s">
        <v>145</v>
      </c>
      <c r="C225" s="14"/>
      <c r="D225" s="14" t="s">
        <v>10</v>
      </c>
      <c r="E225" s="95"/>
      <c r="F225" s="15"/>
      <c r="G225" s="16"/>
    </row>
    <row r="226" spans="1:7" s="42" customFormat="1" ht="12.5" customHeight="1" x14ac:dyDescent="0.35">
      <c r="A226" s="14"/>
      <c r="B226" s="23"/>
      <c r="C226" s="14"/>
      <c r="D226" s="14"/>
      <c r="E226" s="95"/>
      <c r="F226" s="15"/>
      <c r="G226" s="16"/>
    </row>
    <row r="227" spans="1:7" s="17" customFormat="1" ht="40" x14ac:dyDescent="0.35">
      <c r="A227" s="14">
        <v>5</v>
      </c>
      <c r="B227" s="22" t="s">
        <v>357</v>
      </c>
      <c r="C227" s="14"/>
      <c r="D227" s="14" t="s">
        <v>10</v>
      </c>
      <c r="E227" s="15"/>
      <c r="F227" s="15"/>
      <c r="G227" s="16"/>
    </row>
    <row r="228" spans="1:7" s="17" customFormat="1" ht="12.5" customHeight="1" x14ac:dyDescent="0.35">
      <c r="A228" s="14"/>
      <c r="B228" s="22"/>
      <c r="C228" s="14"/>
      <c r="D228" s="14"/>
      <c r="E228" s="15"/>
      <c r="F228" s="15"/>
      <c r="G228" s="16"/>
    </row>
    <row r="229" spans="1:7" s="17" customFormat="1" ht="50" x14ac:dyDescent="0.35">
      <c r="A229" s="14">
        <v>6</v>
      </c>
      <c r="B229" s="22" t="s">
        <v>356</v>
      </c>
      <c r="C229" s="14"/>
      <c r="D229" s="14" t="s">
        <v>10</v>
      </c>
      <c r="E229" s="15"/>
      <c r="F229" s="15"/>
      <c r="G229" s="16"/>
    </row>
    <row r="230" spans="1:7" s="28" customFormat="1" ht="12.5" customHeight="1" x14ac:dyDescent="0.35">
      <c r="A230" s="14"/>
      <c r="B230" s="23"/>
      <c r="C230" s="27"/>
      <c r="D230" s="14"/>
      <c r="E230" s="15"/>
      <c r="F230" s="15"/>
      <c r="G230" s="16"/>
    </row>
    <row r="231" spans="1:7" s="28" customFormat="1" ht="12.5" customHeight="1" x14ac:dyDescent="0.35">
      <c r="A231" s="10">
        <v>1.1299999999999999</v>
      </c>
      <c r="B231" s="24" t="s">
        <v>57</v>
      </c>
      <c r="C231" s="27"/>
      <c r="D231" s="14"/>
      <c r="E231" s="15"/>
      <c r="F231" s="15"/>
      <c r="G231" s="16"/>
    </row>
    <row r="232" spans="1:7" s="28" customFormat="1" ht="12.5" customHeight="1" x14ac:dyDescent="0.35">
      <c r="A232" s="14"/>
      <c r="B232" s="23"/>
      <c r="C232" s="27"/>
      <c r="D232" s="14"/>
      <c r="E232" s="15"/>
      <c r="F232" s="15"/>
      <c r="G232" s="16"/>
    </row>
    <row r="233" spans="1:7" s="28" customFormat="1" ht="12.5" customHeight="1" x14ac:dyDescent="0.35">
      <c r="A233" s="14">
        <v>1</v>
      </c>
      <c r="B233" s="23" t="s">
        <v>58</v>
      </c>
      <c r="C233" s="27"/>
      <c r="D233" s="14" t="s">
        <v>10</v>
      </c>
      <c r="E233" s="15"/>
      <c r="F233" s="15"/>
      <c r="G233" s="16"/>
    </row>
    <row r="234" spans="1:7" s="28" customFormat="1" ht="12.5" customHeight="1" x14ac:dyDescent="0.35">
      <c r="A234" s="14"/>
      <c r="B234" s="23"/>
      <c r="C234" s="27"/>
      <c r="D234" s="14"/>
      <c r="E234" s="15"/>
      <c r="F234" s="15"/>
      <c r="G234" s="16"/>
    </row>
    <row r="235" spans="1:7" s="28" customFormat="1" ht="12.5" customHeight="1" x14ac:dyDescent="0.35">
      <c r="A235" s="14">
        <v>2</v>
      </c>
      <c r="B235" s="23" t="s">
        <v>59</v>
      </c>
      <c r="C235" s="27"/>
      <c r="D235" s="14" t="s">
        <v>10</v>
      </c>
      <c r="E235" s="15"/>
      <c r="F235" s="15"/>
      <c r="G235" s="16"/>
    </row>
    <row r="236" spans="1:7" s="28" customFormat="1" ht="12.5" customHeight="1" x14ac:dyDescent="0.35">
      <c r="A236" s="14"/>
      <c r="B236" s="23"/>
      <c r="C236" s="27"/>
      <c r="D236" s="14"/>
      <c r="E236" s="15"/>
      <c r="F236" s="15"/>
      <c r="G236" s="16"/>
    </row>
    <row r="237" spans="1:7" s="28" customFormat="1" ht="12.5" customHeight="1" x14ac:dyDescent="0.35">
      <c r="A237" s="14">
        <v>3</v>
      </c>
      <c r="B237" s="23" t="s">
        <v>108</v>
      </c>
      <c r="C237" s="27"/>
      <c r="D237" s="14" t="s">
        <v>10</v>
      </c>
      <c r="E237" s="15"/>
      <c r="F237" s="15"/>
      <c r="G237" s="16"/>
    </row>
    <row r="238" spans="1:7" s="28" customFormat="1" ht="12.5" customHeight="1" x14ac:dyDescent="0.35">
      <c r="A238" s="14"/>
      <c r="B238" s="23"/>
      <c r="C238" s="27"/>
      <c r="D238" s="14"/>
      <c r="E238" s="15"/>
      <c r="F238" s="15"/>
      <c r="G238" s="16"/>
    </row>
    <row r="239" spans="1:7" s="28" customFormat="1" ht="12.5" customHeight="1" x14ac:dyDescent="0.35">
      <c r="A239" s="10">
        <v>1.1399999999999999</v>
      </c>
      <c r="B239" s="24" t="s">
        <v>60</v>
      </c>
      <c r="C239" s="27"/>
      <c r="D239" s="14"/>
      <c r="E239" s="15"/>
      <c r="F239" s="15"/>
      <c r="G239" s="16"/>
    </row>
    <row r="240" spans="1:7" s="28" customFormat="1" ht="12.5" customHeight="1" x14ac:dyDescent="0.35">
      <c r="A240" s="14"/>
      <c r="B240" s="23"/>
      <c r="C240" s="27"/>
      <c r="D240" s="14"/>
      <c r="E240" s="15"/>
      <c r="F240" s="15"/>
      <c r="G240" s="16"/>
    </row>
    <row r="241" spans="1:7" s="28" customFormat="1" ht="12.5" customHeight="1" x14ac:dyDescent="0.35">
      <c r="A241" s="14">
        <v>1</v>
      </c>
      <c r="B241" s="23" t="s">
        <v>47</v>
      </c>
      <c r="C241" s="27"/>
      <c r="D241" s="14" t="s">
        <v>10</v>
      </c>
      <c r="E241" s="15"/>
      <c r="F241" s="15"/>
      <c r="G241" s="16"/>
    </row>
    <row r="242" spans="1:7" s="28" customFormat="1" ht="12.5" customHeight="1" x14ac:dyDescent="0.35">
      <c r="A242" s="14"/>
      <c r="B242" s="23"/>
      <c r="C242" s="27"/>
      <c r="D242" s="14"/>
      <c r="E242" s="15"/>
      <c r="F242" s="15"/>
      <c r="G242" s="16"/>
    </row>
    <row r="243" spans="1:7" s="28" customFormat="1" ht="12.5" customHeight="1" x14ac:dyDescent="0.35">
      <c r="A243" s="14">
        <v>2</v>
      </c>
      <c r="B243" s="23" t="s">
        <v>61</v>
      </c>
      <c r="C243" s="27"/>
      <c r="D243" s="14" t="s">
        <v>10</v>
      </c>
      <c r="E243" s="15"/>
      <c r="F243" s="15"/>
      <c r="G243" s="16"/>
    </row>
    <row r="244" spans="1:7" s="28" customFormat="1" ht="12.5" customHeight="1" x14ac:dyDescent="0.35">
      <c r="A244" s="14"/>
      <c r="B244" s="23"/>
      <c r="C244" s="27"/>
      <c r="D244" s="14"/>
      <c r="E244" s="15"/>
      <c r="F244" s="15"/>
      <c r="G244" s="16"/>
    </row>
    <row r="245" spans="1:7" s="28" customFormat="1" ht="12.5" customHeight="1" x14ac:dyDescent="0.35">
      <c r="A245" s="10">
        <v>1.1499999999999999</v>
      </c>
      <c r="B245" s="24" t="s">
        <v>62</v>
      </c>
      <c r="C245" s="27"/>
      <c r="D245" s="14"/>
      <c r="E245" s="15"/>
      <c r="F245" s="15"/>
      <c r="G245" s="16"/>
    </row>
    <row r="246" spans="1:7" s="28" customFormat="1" ht="12.5" customHeight="1" x14ac:dyDescent="0.35">
      <c r="A246" s="14"/>
      <c r="B246" s="23"/>
      <c r="C246" s="27"/>
      <c r="D246" s="14"/>
      <c r="E246" s="15"/>
      <c r="F246" s="15"/>
      <c r="G246" s="16"/>
    </row>
    <row r="247" spans="1:7" s="28" customFormat="1" ht="12.5" customHeight="1" x14ac:dyDescent="0.35">
      <c r="A247" s="14">
        <v>1</v>
      </c>
      <c r="B247" s="23" t="s">
        <v>63</v>
      </c>
      <c r="C247" s="27"/>
      <c r="D247" s="14" t="s">
        <v>10</v>
      </c>
      <c r="E247" s="15"/>
      <c r="F247" s="15"/>
      <c r="G247" s="16"/>
    </row>
    <row r="248" spans="1:7" s="28" customFormat="1" ht="12.5" customHeight="1" x14ac:dyDescent="0.35">
      <c r="A248" s="14"/>
      <c r="B248" s="23"/>
      <c r="C248" s="27"/>
      <c r="D248" s="14"/>
      <c r="E248" s="15"/>
      <c r="F248" s="15"/>
      <c r="G248" s="16"/>
    </row>
    <row r="249" spans="1:7" s="28" customFormat="1" ht="12.5" customHeight="1" x14ac:dyDescent="0.35">
      <c r="A249" s="14">
        <v>2</v>
      </c>
      <c r="B249" s="23" t="s">
        <v>64</v>
      </c>
      <c r="C249" s="27"/>
      <c r="D249" s="14" t="s">
        <v>10</v>
      </c>
      <c r="E249" s="15"/>
      <c r="F249" s="15"/>
      <c r="G249" s="16"/>
    </row>
    <row r="250" spans="1:7" s="28" customFormat="1" ht="12.5" customHeight="1" x14ac:dyDescent="0.35">
      <c r="A250" s="14"/>
      <c r="B250" s="23"/>
      <c r="C250" s="27"/>
      <c r="D250" s="14"/>
      <c r="E250" s="15"/>
      <c r="F250" s="15"/>
      <c r="G250" s="16"/>
    </row>
    <row r="251" spans="1:7" s="28" customFormat="1" ht="12.5" customHeight="1" x14ac:dyDescent="0.35">
      <c r="A251" s="14">
        <v>3</v>
      </c>
      <c r="B251" s="23" t="s">
        <v>65</v>
      </c>
      <c r="C251" s="27"/>
      <c r="D251" s="14" t="s">
        <v>10</v>
      </c>
      <c r="E251" s="15"/>
      <c r="F251" s="15"/>
      <c r="G251" s="16"/>
    </row>
    <row r="252" spans="1:7" s="28" customFormat="1" ht="12.5" customHeight="1" x14ac:dyDescent="0.35">
      <c r="A252" s="14"/>
      <c r="B252" s="23"/>
      <c r="C252" s="27"/>
      <c r="D252" s="14"/>
      <c r="E252" s="15"/>
      <c r="F252" s="15"/>
      <c r="G252" s="16"/>
    </row>
    <row r="253" spans="1:7" s="28" customFormat="1" ht="12.5" customHeight="1" x14ac:dyDescent="0.35">
      <c r="A253" s="14">
        <v>4</v>
      </c>
      <c r="B253" s="23" t="s">
        <v>66</v>
      </c>
      <c r="C253" s="27"/>
      <c r="D253" s="14" t="s">
        <v>10</v>
      </c>
      <c r="E253" s="15"/>
      <c r="F253" s="15"/>
      <c r="G253" s="16"/>
    </row>
    <row r="254" spans="1:7" s="28" customFormat="1" ht="12.5" customHeight="1" x14ac:dyDescent="0.35">
      <c r="A254" s="14"/>
      <c r="B254" s="23"/>
      <c r="C254" s="27"/>
      <c r="D254" s="14"/>
      <c r="E254" s="15"/>
      <c r="F254" s="15"/>
      <c r="G254" s="16"/>
    </row>
    <row r="255" spans="1:7" s="28" customFormat="1" ht="12.5" customHeight="1" x14ac:dyDescent="0.35">
      <c r="A255" s="14">
        <v>5</v>
      </c>
      <c r="B255" s="23" t="s">
        <v>67</v>
      </c>
      <c r="C255" s="27"/>
      <c r="D255" s="14" t="s">
        <v>10</v>
      </c>
      <c r="E255" s="15"/>
      <c r="F255" s="15"/>
      <c r="G255" s="16"/>
    </row>
    <row r="256" spans="1:7" s="28" customFormat="1" ht="12.5" customHeight="1" x14ac:dyDescent="0.35">
      <c r="A256" s="14"/>
      <c r="B256" s="23"/>
      <c r="C256" s="27"/>
      <c r="D256" s="14"/>
      <c r="E256" s="15"/>
      <c r="F256" s="15"/>
      <c r="G256" s="16"/>
    </row>
    <row r="257" spans="1:7" s="28" customFormat="1" ht="12.5" customHeight="1" x14ac:dyDescent="0.35">
      <c r="A257" s="14">
        <v>6</v>
      </c>
      <c r="B257" s="23" t="s">
        <v>68</v>
      </c>
      <c r="C257" s="27"/>
      <c r="D257" s="14" t="s">
        <v>10</v>
      </c>
      <c r="E257" s="15"/>
      <c r="F257" s="15"/>
      <c r="G257" s="16"/>
    </row>
    <row r="258" spans="1:7" s="28" customFormat="1" ht="12.5" customHeight="1" x14ac:dyDescent="0.35">
      <c r="A258" s="14"/>
      <c r="B258" s="23"/>
      <c r="C258" s="27"/>
      <c r="D258" s="14"/>
      <c r="E258" s="15"/>
      <c r="F258" s="15"/>
      <c r="G258" s="16"/>
    </row>
    <row r="259" spans="1:7" s="28" customFormat="1" ht="12.5" customHeight="1" x14ac:dyDescent="0.35">
      <c r="A259" s="14">
        <v>7</v>
      </c>
      <c r="B259" s="23" t="s">
        <v>69</v>
      </c>
      <c r="C259" s="27"/>
      <c r="D259" s="14" t="s">
        <v>10</v>
      </c>
      <c r="E259" s="15"/>
      <c r="F259" s="15"/>
      <c r="G259" s="16"/>
    </row>
    <row r="260" spans="1:7" s="28" customFormat="1" ht="12.5" customHeight="1" x14ac:dyDescent="0.35">
      <c r="A260" s="14"/>
      <c r="B260" s="23"/>
      <c r="C260" s="27"/>
      <c r="D260" s="14"/>
      <c r="E260" s="15"/>
      <c r="F260" s="15"/>
      <c r="G260" s="16"/>
    </row>
    <row r="261" spans="1:7" s="28" customFormat="1" ht="12.5" customHeight="1" x14ac:dyDescent="0.35">
      <c r="A261" s="14"/>
      <c r="B261" s="23"/>
      <c r="C261" s="27"/>
      <c r="D261" s="14"/>
      <c r="E261" s="15"/>
      <c r="F261" s="15"/>
      <c r="G261" s="16"/>
    </row>
    <row r="262" spans="1:7" ht="18" customHeight="1" x14ac:dyDescent="0.2">
      <c r="A262" s="31"/>
      <c r="B262" s="32" t="s">
        <v>82</v>
      </c>
      <c r="C262" s="33"/>
      <c r="D262" s="34"/>
      <c r="E262" s="34"/>
      <c r="F262" s="35">
        <f>SUM(F215:F261)</f>
        <v>0</v>
      </c>
      <c r="G262" s="35">
        <f>SUM(G215:G261)</f>
        <v>0</v>
      </c>
    </row>
    <row r="263" spans="1:7" ht="18" customHeight="1" x14ac:dyDescent="0.2">
      <c r="A263" s="31"/>
      <c r="B263" s="32" t="s">
        <v>83</v>
      </c>
      <c r="C263" s="33"/>
      <c r="D263" s="34"/>
      <c r="E263" s="34"/>
      <c r="F263" s="37">
        <f>F262</f>
        <v>0</v>
      </c>
      <c r="G263" s="37">
        <f>G262</f>
        <v>0</v>
      </c>
    </row>
    <row r="264" spans="1:7" s="28" customFormat="1" ht="12.5" customHeight="1" x14ac:dyDescent="0.35">
      <c r="A264" s="14"/>
      <c r="B264" s="23"/>
      <c r="C264" s="27"/>
      <c r="D264" s="14"/>
      <c r="E264" s="15"/>
      <c r="F264" s="15"/>
      <c r="G264" s="16"/>
    </row>
    <row r="265" spans="1:7" s="28" customFormat="1" ht="12.5" customHeight="1" x14ac:dyDescent="0.35">
      <c r="A265" s="10">
        <v>1.1599999999999999</v>
      </c>
      <c r="B265" s="24" t="s">
        <v>94</v>
      </c>
      <c r="C265" s="27"/>
      <c r="D265" s="14"/>
      <c r="E265" s="15"/>
      <c r="F265" s="15"/>
      <c r="G265" s="16"/>
    </row>
    <row r="266" spans="1:7" s="28" customFormat="1" ht="12.5" customHeight="1" x14ac:dyDescent="0.35">
      <c r="A266" s="14"/>
      <c r="B266" s="39"/>
      <c r="C266" s="27"/>
      <c r="D266" s="14"/>
      <c r="E266" s="15"/>
      <c r="F266" s="15"/>
      <c r="G266" s="16"/>
    </row>
    <row r="267" spans="1:7" s="62" customFormat="1" ht="50" x14ac:dyDescent="0.35">
      <c r="A267" s="96">
        <v>1</v>
      </c>
      <c r="B267" s="23" t="s">
        <v>101</v>
      </c>
      <c r="C267" s="27"/>
      <c r="D267" s="14"/>
      <c r="E267" s="15"/>
      <c r="F267" s="15"/>
      <c r="G267" s="16"/>
    </row>
    <row r="268" spans="1:7" s="28" customFormat="1" ht="12.65" customHeight="1" x14ac:dyDescent="0.35">
      <c r="A268" s="14"/>
      <c r="B268" s="23"/>
      <c r="C268" s="27"/>
      <c r="D268" s="14"/>
      <c r="E268" s="15"/>
      <c r="F268" s="15"/>
      <c r="G268" s="16"/>
    </row>
    <row r="269" spans="1:7" s="28" customFormat="1" ht="12.65" customHeight="1" x14ac:dyDescent="0.35">
      <c r="A269" s="14"/>
      <c r="B269" s="23"/>
      <c r="C269" s="27"/>
      <c r="D269" s="14"/>
      <c r="E269" s="15"/>
      <c r="F269" s="15"/>
      <c r="G269" s="16"/>
    </row>
    <row r="270" spans="1:7" s="28" customFormat="1" ht="12.65" customHeight="1" x14ac:dyDescent="0.35">
      <c r="A270" s="14"/>
      <c r="B270" s="23"/>
      <c r="C270" s="27"/>
      <c r="D270" s="14"/>
      <c r="E270" s="15"/>
      <c r="F270" s="15"/>
      <c r="G270" s="16"/>
    </row>
    <row r="271" spans="1:7" s="28" customFormat="1" ht="12.65" customHeight="1" x14ac:dyDescent="0.35">
      <c r="A271" s="14"/>
      <c r="B271" s="23"/>
      <c r="C271" s="27"/>
      <c r="D271" s="14"/>
      <c r="E271" s="15"/>
      <c r="F271" s="15"/>
      <c r="G271" s="16"/>
    </row>
    <row r="272" spans="1:7" s="28" customFormat="1" ht="12.65" customHeight="1" x14ac:dyDescent="0.35">
      <c r="A272" s="14"/>
      <c r="B272" s="23"/>
      <c r="C272" s="27"/>
      <c r="D272" s="14"/>
      <c r="E272" s="15"/>
      <c r="F272" s="15"/>
      <c r="G272" s="16"/>
    </row>
    <row r="273" spans="1:7" s="28" customFormat="1" ht="12.65" customHeight="1" x14ac:dyDescent="0.35">
      <c r="A273" s="14"/>
      <c r="B273" s="23"/>
      <c r="C273" s="27"/>
      <c r="D273" s="14"/>
      <c r="E273" s="15"/>
      <c r="F273" s="15"/>
      <c r="G273" s="16"/>
    </row>
    <row r="274" spans="1:7" s="28" customFormat="1" ht="12.65" customHeight="1" x14ac:dyDescent="0.35">
      <c r="A274" s="14"/>
      <c r="B274" s="23"/>
      <c r="C274" s="27"/>
      <c r="D274" s="14"/>
      <c r="E274" s="15"/>
      <c r="F274" s="15"/>
      <c r="G274" s="16"/>
    </row>
    <row r="275" spans="1:7" s="28" customFormat="1" ht="12.65" customHeight="1" x14ac:dyDescent="0.35">
      <c r="A275" s="14"/>
      <c r="B275" s="23"/>
      <c r="C275" s="27"/>
      <c r="D275" s="14"/>
      <c r="E275" s="15"/>
      <c r="F275" s="15"/>
      <c r="G275" s="16"/>
    </row>
    <row r="276" spans="1:7" s="28" customFormat="1" ht="12.65" customHeight="1" x14ac:dyDescent="0.35">
      <c r="A276" s="14"/>
      <c r="B276" s="23"/>
      <c r="C276" s="27"/>
      <c r="D276" s="14"/>
      <c r="E276" s="15"/>
      <c r="F276" s="15"/>
      <c r="G276" s="16"/>
    </row>
    <row r="277" spans="1:7" s="28" customFormat="1" ht="12.65" customHeight="1" x14ac:dyDescent="0.35">
      <c r="A277" s="14"/>
      <c r="B277" s="23"/>
      <c r="C277" s="27"/>
      <c r="D277" s="14"/>
      <c r="E277" s="15"/>
      <c r="F277" s="15"/>
      <c r="G277" s="16"/>
    </row>
    <row r="278" spans="1:7" s="28" customFormat="1" ht="12.65" customHeight="1" x14ac:dyDescent="0.35">
      <c r="A278" s="14"/>
      <c r="B278" s="23"/>
      <c r="C278" s="27"/>
      <c r="D278" s="14"/>
      <c r="E278" s="15"/>
      <c r="F278" s="15"/>
      <c r="G278" s="16"/>
    </row>
    <row r="279" spans="1:7" s="28" customFormat="1" ht="12.65" customHeight="1" x14ac:dyDescent="0.35">
      <c r="A279" s="14"/>
      <c r="B279" s="23"/>
      <c r="C279" s="27"/>
      <c r="D279" s="14"/>
      <c r="E279" s="15"/>
      <c r="F279" s="15"/>
      <c r="G279" s="16"/>
    </row>
    <row r="280" spans="1:7" s="28" customFormat="1" ht="12.65" customHeight="1" x14ac:dyDescent="0.35">
      <c r="A280" s="14"/>
      <c r="B280" s="23"/>
      <c r="C280" s="27"/>
      <c r="D280" s="14"/>
      <c r="E280" s="15"/>
      <c r="F280" s="15"/>
      <c r="G280" s="16"/>
    </row>
    <row r="281" spans="1:7" s="28" customFormat="1" ht="12.65" customHeight="1" x14ac:dyDescent="0.35">
      <c r="A281" s="14"/>
      <c r="B281" s="23"/>
      <c r="C281" s="27"/>
      <c r="D281" s="14"/>
      <c r="E281" s="15"/>
      <c r="F281" s="15"/>
      <c r="G281" s="16"/>
    </row>
    <row r="282" spans="1:7" s="28" customFormat="1" ht="12.65" customHeight="1" x14ac:dyDescent="0.35">
      <c r="A282" s="14"/>
      <c r="B282" s="23"/>
      <c r="C282" s="27"/>
      <c r="D282" s="14"/>
      <c r="E282" s="15"/>
      <c r="F282" s="15"/>
      <c r="G282" s="16"/>
    </row>
    <row r="283" spans="1:7" s="28" customFormat="1" ht="12.65" customHeight="1" x14ac:dyDescent="0.35">
      <c r="A283" s="14"/>
      <c r="B283" s="23"/>
      <c r="C283" s="27"/>
      <c r="D283" s="14"/>
      <c r="E283" s="15"/>
      <c r="F283" s="15"/>
      <c r="G283" s="16"/>
    </row>
    <row r="284" spans="1:7" s="28" customFormat="1" ht="12.65" customHeight="1" x14ac:dyDescent="0.35">
      <c r="A284" s="14"/>
      <c r="B284" s="23"/>
      <c r="C284" s="27"/>
      <c r="D284" s="14"/>
      <c r="E284" s="15"/>
      <c r="F284" s="15"/>
      <c r="G284" s="16"/>
    </row>
    <row r="285" spans="1:7" s="28" customFormat="1" ht="12.65" customHeight="1" x14ac:dyDescent="0.35">
      <c r="A285" s="14"/>
      <c r="B285" s="23"/>
      <c r="C285" s="27"/>
      <c r="D285" s="14"/>
      <c r="E285" s="15"/>
      <c r="F285" s="15"/>
      <c r="G285" s="16"/>
    </row>
    <row r="286" spans="1:7" s="28" customFormat="1" ht="12.65" customHeight="1" x14ac:dyDescent="0.35">
      <c r="A286" s="14"/>
      <c r="B286" s="23"/>
      <c r="C286" s="27"/>
      <c r="D286" s="14"/>
      <c r="E286" s="15"/>
      <c r="F286" s="15"/>
      <c r="G286" s="16"/>
    </row>
    <row r="287" spans="1:7" s="28" customFormat="1" ht="12.65" customHeight="1" x14ac:dyDescent="0.35">
      <c r="A287" s="14"/>
      <c r="B287" s="23"/>
      <c r="C287" s="27"/>
      <c r="D287" s="14"/>
      <c r="E287" s="15"/>
      <c r="F287" s="15"/>
      <c r="G287" s="16"/>
    </row>
    <row r="288" spans="1:7" s="28" customFormat="1" ht="12.65" customHeight="1" x14ac:dyDescent="0.35">
      <c r="A288" s="14"/>
      <c r="B288" s="23"/>
      <c r="C288" s="27"/>
      <c r="D288" s="14"/>
      <c r="E288" s="15"/>
      <c r="F288" s="15"/>
      <c r="G288" s="16"/>
    </row>
    <row r="289" spans="1:7" s="28" customFormat="1" ht="12.65" customHeight="1" x14ac:dyDescent="0.35">
      <c r="A289" s="14"/>
      <c r="B289" s="23"/>
      <c r="C289" s="27"/>
      <c r="D289" s="14"/>
      <c r="E289" s="15"/>
      <c r="F289" s="15"/>
      <c r="G289" s="16"/>
    </row>
    <row r="290" spans="1:7" s="28" customFormat="1" ht="12.65" customHeight="1" x14ac:dyDescent="0.35">
      <c r="A290" s="14"/>
      <c r="B290" s="23"/>
      <c r="C290" s="27"/>
      <c r="D290" s="14"/>
      <c r="E290" s="15"/>
      <c r="F290" s="15"/>
      <c r="G290" s="16"/>
    </row>
    <row r="291" spans="1:7" s="28" customFormat="1" ht="12.65" customHeight="1" x14ac:dyDescent="0.35">
      <c r="A291" s="14"/>
      <c r="B291" s="23"/>
      <c r="C291" s="27"/>
      <c r="D291" s="14"/>
      <c r="E291" s="15"/>
      <c r="F291" s="15"/>
      <c r="G291" s="16"/>
    </row>
    <row r="292" spans="1:7" s="28" customFormat="1" ht="12.65" customHeight="1" x14ac:dyDescent="0.35">
      <c r="A292" s="14"/>
      <c r="B292" s="23"/>
      <c r="C292" s="27"/>
      <c r="D292" s="14"/>
      <c r="E292" s="15"/>
      <c r="F292" s="15"/>
      <c r="G292" s="16"/>
    </row>
    <row r="293" spans="1:7" s="28" customFormat="1" ht="12.65" customHeight="1" x14ac:dyDescent="0.35">
      <c r="A293" s="14"/>
      <c r="B293" s="23"/>
      <c r="C293" s="27"/>
      <c r="D293" s="14"/>
      <c r="E293" s="15"/>
      <c r="F293" s="15"/>
      <c r="G293" s="16"/>
    </row>
    <row r="294" spans="1:7" s="28" customFormat="1" ht="12.65" customHeight="1" x14ac:dyDescent="0.35">
      <c r="A294" s="14"/>
      <c r="B294" s="23"/>
      <c r="C294" s="27"/>
      <c r="D294" s="14"/>
      <c r="E294" s="15"/>
      <c r="F294" s="15"/>
      <c r="G294" s="16"/>
    </row>
    <row r="295" spans="1:7" s="28" customFormat="1" ht="12.65" customHeight="1" x14ac:dyDescent="0.35">
      <c r="A295" s="14"/>
      <c r="B295" s="23"/>
      <c r="C295" s="27"/>
      <c r="D295" s="14"/>
      <c r="E295" s="15"/>
      <c r="F295" s="15"/>
      <c r="G295" s="16"/>
    </row>
    <row r="296" spans="1:7" s="28" customFormat="1" ht="12.65" customHeight="1" x14ac:dyDescent="0.35">
      <c r="A296" s="14"/>
      <c r="B296" s="23"/>
      <c r="C296" s="27"/>
      <c r="D296" s="14"/>
      <c r="E296" s="15"/>
      <c r="F296" s="15"/>
      <c r="G296" s="16"/>
    </row>
    <row r="297" spans="1:7" s="28" customFormat="1" ht="12.65" customHeight="1" x14ac:dyDescent="0.35">
      <c r="A297" s="14"/>
      <c r="B297" s="23"/>
      <c r="C297" s="27"/>
      <c r="D297" s="14"/>
      <c r="E297" s="15"/>
      <c r="F297" s="15"/>
      <c r="G297" s="16"/>
    </row>
    <row r="298" spans="1:7" s="28" customFormat="1" ht="12.65" customHeight="1" x14ac:dyDescent="0.35">
      <c r="A298" s="14"/>
      <c r="B298" s="23"/>
      <c r="C298" s="27"/>
      <c r="D298" s="14"/>
      <c r="E298" s="15"/>
      <c r="F298" s="15"/>
      <c r="G298" s="16"/>
    </row>
    <row r="299" spans="1:7" s="28" customFormat="1" ht="12.65" customHeight="1" x14ac:dyDescent="0.35">
      <c r="A299" s="14"/>
      <c r="B299" s="23"/>
      <c r="C299" s="27"/>
      <c r="D299" s="14"/>
      <c r="E299" s="15"/>
      <c r="F299" s="15"/>
      <c r="G299" s="16"/>
    </row>
    <row r="300" spans="1:7" s="28" customFormat="1" ht="12.65" customHeight="1" x14ac:dyDescent="0.35">
      <c r="A300" s="14"/>
      <c r="B300" s="23"/>
      <c r="C300" s="27"/>
      <c r="D300" s="14"/>
      <c r="E300" s="15"/>
      <c r="F300" s="15"/>
      <c r="G300" s="16"/>
    </row>
    <row r="301" spans="1:7" s="28" customFormat="1" ht="12.65" customHeight="1" x14ac:dyDescent="0.35">
      <c r="A301" s="14"/>
      <c r="B301" s="23"/>
      <c r="C301" s="27"/>
      <c r="D301" s="14"/>
      <c r="E301" s="15"/>
      <c r="F301" s="15"/>
      <c r="G301" s="16"/>
    </row>
    <row r="302" spans="1:7" s="28" customFormat="1" ht="12.65" customHeight="1" x14ac:dyDescent="0.35">
      <c r="A302" s="14"/>
      <c r="B302" s="23"/>
      <c r="C302" s="27"/>
      <c r="D302" s="14"/>
      <c r="E302" s="15"/>
      <c r="F302" s="15"/>
      <c r="G302" s="16"/>
    </row>
    <row r="303" spans="1:7" s="28" customFormat="1" ht="12.65" customHeight="1" x14ac:dyDescent="0.35">
      <c r="A303" s="14"/>
      <c r="B303" s="23"/>
      <c r="C303" s="27"/>
      <c r="D303" s="14"/>
      <c r="E303" s="15"/>
      <c r="F303" s="15"/>
      <c r="G303" s="16"/>
    </row>
    <row r="304" spans="1:7" s="28" customFormat="1" ht="12.65" customHeight="1" x14ac:dyDescent="0.35">
      <c r="A304" s="14"/>
      <c r="B304" s="23"/>
      <c r="C304" s="27"/>
      <c r="D304" s="14"/>
      <c r="E304" s="15"/>
      <c r="F304" s="15"/>
      <c r="G304" s="16"/>
    </row>
    <row r="305" spans="1:7" s="28" customFormat="1" ht="12.65" customHeight="1" x14ac:dyDescent="0.35">
      <c r="A305" s="14"/>
      <c r="B305" s="23"/>
      <c r="C305" s="27"/>
      <c r="D305" s="14"/>
      <c r="E305" s="15"/>
      <c r="F305" s="15"/>
      <c r="G305" s="16"/>
    </row>
    <row r="306" spans="1:7" s="28" customFormat="1" ht="12.65" customHeight="1" x14ac:dyDescent="0.35">
      <c r="A306" s="14"/>
      <c r="B306" s="23"/>
      <c r="C306" s="27"/>
      <c r="D306" s="14"/>
      <c r="E306" s="15"/>
      <c r="F306" s="15"/>
      <c r="G306" s="16"/>
    </row>
    <row r="307" spans="1:7" s="28" customFormat="1" ht="12.65" customHeight="1" x14ac:dyDescent="0.35">
      <c r="A307" s="14"/>
      <c r="B307" s="23"/>
      <c r="C307" s="27"/>
      <c r="D307" s="14"/>
      <c r="E307" s="15"/>
      <c r="F307" s="15"/>
      <c r="G307" s="16"/>
    </row>
    <row r="308" spans="1:7" s="28" customFormat="1" ht="12.65" customHeight="1" x14ac:dyDescent="0.35">
      <c r="A308" s="14"/>
      <c r="B308" s="23"/>
      <c r="C308" s="27"/>
      <c r="D308" s="14"/>
      <c r="E308" s="15"/>
      <c r="F308" s="15"/>
      <c r="G308" s="16"/>
    </row>
    <row r="309" spans="1:7" s="28" customFormat="1" ht="12.65" customHeight="1" x14ac:dyDescent="0.35">
      <c r="A309" s="14"/>
      <c r="B309" s="23"/>
      <c r="C309" s="27"/>
      <c r="D309" s="14"/>
      <c r="E309" s="15"/>
      <c r="F309" s="15"/>
      <c r="G309" s="16"/>
    </row>
    <row r="310" spans="1:7" s="28" customFormat="1" ht="12.65" customHeight="1" x14ac:dyDescent="0.35">
      <c r="A310" s="14"/>
      <c r="B310" s="23"/>
      <c r="C310" s="14"/>
      <c r="D310" s="14"/>
      <c r="E310" s="15"/>
      <c r="F310" s="15"/>
      <c r="G310" s="16"/>
    </row>
    <row r="311" spans="1:7" s="42" customFormat="1" ht="18" customHeight="1" x14ac:dyDescent="0.35">
      <c r="A311" s="31"/>
      <c r="B311" s="106" t="s">
        <v>70</v>
      </c>
      <c r="C311" s="106"/>
      <c r="D311" s="106"/>
      <c r="E311" s="107"/>
      <c r="F311" s="41">
        <f>SUM(F263:F310)</f>
        <v>0</v>
      </c>
      <c r="G311" s="41">
        <f>SUM(G263:G310)</f>
        <v>0</v>
      </c>
    </row>
    <row r="312" spans="1:7" s="28" customFormat="1" ht="18" customHeight="1" x14ac:dyDescent="0.35">
      <c r="A312" s="31"/>
      <c r="B312" s="106" t="s">
        <v>71</v>
      </c>
      <c r="C312" s="106"/>
      <c r="D312" s="106"/>
      <c r="E312" s="107"/>
      <c r="F312" s="15"/>
      <c r="G312" s="16">
        <f>F311</f>
        <v>0</v>
      </c>
    </row>
    <row r="313" spans="1:7" s="42" customFormat="1" ht="18" customHeight="1" x14ac:dyDescent="0.35">
      <c r="A313" s="43"/>
      <c r="B313" s="108" t="s">
        <v>3</v>
      </c>
      <c r="C313" s="108"/>
      <c r="D313" s="108"/>
      <c r="E313" s="109"/>
      <c r="F313" s="45"/>
      <c r="G313" s="46">
        <f>G311+G312</f>
        <v>0</v>
      </c>
    </row>
    <row r="314" spans="1:7" s="42" customFormat="1" ht="15" customHeight="1" x14ac:dyDescent="0.35">
      <c r="A314" s="17"/>
      <c r="B314" s="23"/>
      <c r="C314" s="17"/>
      <c r="D314" s="17"/>
      <c r="E314" s="103"/>
      <c r="F314" s="103"/>
      <c r="G314" s="104"/>
    </row>
    <row r="315" spans="1:7" s="42" customFormat="1" ht="15" customHeight="1" x14ac:dyDescent="0.35">
      <c r="A315" s="17"/>
      <c r="B315" s="23"/>
      <c r="C315" s="17"/>
      <c r="D315" s="17"/>
      <c r="E315" s="103"/>
      <c r="F315" s="103"/>
      <c r="G315" s="104"/>
    </row>
    <row r="316" spans="1:7" s="42" customFormat="1" ht="15" customHeight="1" x14ac:dyDescent="0.35">
      <c r="A316" s="17"/>
      <c r="B316" s="23"/>
      <c r="C316" s="17"/>
      <c r="D316" s="17"/>
      <c r="E316" s="103"/>
      <c r="F316" s="103"/>
      <c r="G316" s="104"/>
    </row>
    <row r="317" spans="1:7" s="42" customFormat="1" ht="15" customHeight="1" x14ac:dyDescent="0.35">
      <c r="A317" s="17"/>
      <c r="B317" s="23"/>
      <c r="C317" s="17"/>
      <c r="D317" s="17"/>
      <c r="E317" s="103"/>
      <c r="F317" s="103"/>
      <c r="G317" s="104"/>
    </row>
    <row r="318" spans="1:7" s="42" customFormat="1" ht="15" customHeight="1" x14ac:dyDescent="0.35">
      <c r="A318" s="17"/>
      <c r="B318" s="23"/>
      <c r="C318" s="17"/>
      <c r="D318" s="17"/>
      <c r="E318" s="103"/>
      <c r="F318" s="103"/>
      <c r="G318" s="104"/>
    </row>
    <row r="319" spans="1:7" s="42" customFormat="1" ht="15" customHeight="1" x14ac:dyDescent="0.35">
      <c r="A319" s="17"/>
      <c r="B319" s="23"/>
      <c r="C319" s="17"/>
      <c r="D319" s="17"/>
      <c r="E319" s="103"/>
      <c r="F319" s="103"/>
      <c r="G319" s="104"/>
    </row>
    <row r="320" spans="1:7" s="42" customFormat="1" ht="15" customHeight="1" x14ac:dyDescent="0.35">
      <c r="A320" s="17"/>
      <c r="B320" s="23"/>
      <c r="C320" s="17"/>
      <c r="D320" s="17"/>
      <c r="E320" s="103"/>
      <c r="F320" s="103"/>
      <c r="G320" s="104"/>
    </row>
    <row r="321" spans="1:7" s="42" customFormat="1" ht="15" customHeight="1" x14ac:dyDescent="0.35">
      <c r="A321" s="17"/>
      <c r="B321" s="23"/>
      <c r="C321" s="17"/>
      <c r="D321" s="17"/>
      <c r="E321" s="103"/>
      <c r="F321" s="103"/>
      <c r="G321" s="104"/>
    </row>
    <row r="322" spans="1:7" s="42" customFormat="1" ht="15" customHeight="1" x14ac:dyDescent="0.35">
      <c r="A322" s="17"/>
      <c r="B322" s="23"/>
      <c r="C322" s="17"/>
      <c r="D322" s="17"/>
      <c r="E322" s="103"/>
      <c r="F322" s="103"/>
      <c r="G322" s="104"/>
    </row>
    <row r="323" spans="1:7" s="42" customFormat="1" ht="15" customHeight="1" x14ac:dyDescent="0.35">
      <c r="A323" s="17"/>
      <c r="B323" s="23"/>
      <c r="C323" s="17"/>
      <c r="D323" s="17"/>
      <c r="E323" s="103"/>
      <c r="F323" s="103"/>
      <c r="G323" s="104"/>
    </row>
    <row r="324" spans="1:7" s="42" customFormat="1" ht="15" customHeight="1" x14ac:dyDescent="0.35">
      <c r="A324" s="17"/>
      <c r="B324" s="23"/>
      <c r="C324" s="17"/>
      <c r="D324" s="17"/>
      <c r="E324" s="103"/>
      <c r="F324" s="103"/>
      <c r="G324" s="104"/>
    </row>
    <row r="325" spans="1:7" s="42" customFormat="1" ht="15" customHeight="1" x14ac:dyDescent="0.35">
      <c r="A325" s="17"/>
      <c r="B325" s="23"/>
      <c r="C325" s="17"/>
      <c r="D325" s="17"/>
      <c r="E325" s="103"/>
      <c r="F325" s="103"/>
      <c r="G325" s="104"/>
    </row>
    <row r="326" spans="1:7" s="42" customFormat="1" ht="15" customHeight="1" x14ac:dyDescent="0.35">
      <c r="A326" s="17"/>
      <c r="B326" s="23"/>
      <c r="C326" s="17"/>
      <c r="D326" s="17"/>
      <c r="E326" s="103"/>
      <c r="F326" s="103"/>
      <c r="G326" s="104"/>
    </row>
    <row r="327" spans="1:7" s="42" customFormat="1" ht="15" customHeight="1" x14ac:dyDescent="0.35">
      <c r="A327" s="17"/>
      <c r="B327" s="23"/>
      <c r="C327" s="17"/>
      <c r="D327" s="17"/>
      <c r="E327" s="103"/>
      <c r="F327" s="103"/>
      <c r="G327" s="104"/>
    </row>
    <row r="328" spans="1:7" s="42" customFormat="1" ht="15" customHeight="1" x14ac:dyDescent="0.35">
      <c r="A328" s="17"/>
      <c r="B328" s="23"/>
      <c r="C328" s="17"/>
      <c r="D328" s="17"/>
      <c r="E328" s="103"/>
      <c r="F328" s="103"/>
      <c r="G328" s="104"/>
    </row>
    <row r="329" spans="1:7" s="42" customFormat="1" ht="15" customHeight="1" x14ac:dyDescent="0.35">
      <c r="A329" s="17"/>
      <c r="B329" s="23"/>
      <c r="C329" s="17"/>
      <c r="D329" s="17"/>
      <c r="E329" s="103"/>
      <c r="F329" s="103"/>
      <c r="G329" s="104"/>
    </row>
    <row r="330" spans="1:7" s="42" customFormat="1" ht="15" customHeight="1" x14ac:dyDescent="0.35">
      <c r="A330" s="17"/>
      <c r="B330" s="23"/>
      <c r="C330" s="17"/>
      <c r="D330" s="17"/>
      <c r="E330" s="103"/>
      <c r="F330" s="103"/>
      <c r="G330" s="104"/>
    </row>
    <row r="331" spans="1:7" s="42" customFormat="1" ht="15" customHeight="1" x14ac:dyDescent="0.35">
      <c r="A331" s="17"/>
      <c r="B331" s="23"/>
      <c r="C331" s="17"/>
      <c r="D331" s="17"/>
      <c r="E331" s="103"/>
      <c r="F331" s="103"/>
      <c r="G331" s="104"/>
    </row>
    <row r="332" spans="1:7" s="42" customFormat="1" ht="15" customHeight="1" x14ac:dyDescent="0.35">
      <c r="A332" s="17"/>
      <c r="B332" s="23"/>
      <c r="C332" s="17"/>
      <c r="D332" s="17"/>
      <c r="E332" s="103"/>
      <c r="F332" s="103"/>
      <c r="G332" s="104"/>
    </row>
    <row r="333" spans="1:7" s="42" customFormat="1" ht="15" customHeight="1" x14ac:dyDescent="0.35">
      <c r="A333" s="17"/>
      <c r="B333" s="23"/>
      <c r="C333" s="17"/>
      <c r="D333" s="17"/>
      <c r="E333" s="103"/>
      <c r="F333" s="103"/>
      <c r="G333" s="104"/>
    </row>
    <row r="334" spans="1:7" s="42" customFormat="1" ht="20.149999999999999" customHeight="1" x14ac:dyDescent="0.35">
      <c r="A334" s="17"/>
      <c r="B334" s="23"/>
      <c r="C334" s="17"/>
      <c r="D334" s="17"/>
      <c r="E334" s="103"/>
      <c r="F334" s="103"/>
      <c r="G334" s="104"/>
    </row>
    <row r="335" spans="1:7" s="42" customFormat="1" ht="20.149999999999999" customHeight="1" x14ac:dyDescent="0.35">
      <c r="A335" s="17"/>
      <c r="B335" s="23"/>
      <c r="C335" s="17"/>
      <c r="D335" s="17"/>
      <c r="E335" s="103"/>
      <c r="F335" s="103"/>
      <c r="G335" s="104"/>
    </row>
    <row r="336" spans="1:7" ht="15" customHeight="1" x14ac:dyDescent="0.2"/>
    <row r="337" spans="1:7" s="42" customFormat="1" ht="15" customHeight="1" x14ac:dyDescent="0.35">
      <c r="A337" s="17"/>
      <c r="B337" s="23"/>
      <c r="C337" s="17"/>
      <c r="D337" s="17"/>
      <c r="E337" s="103"/>
      <c r="F337" s="103"/>
      <c r="G337" s="104"/>
    </row>
    <row r="338" spans="1:7" ht="15" customHeight="1" x14ac:dyDescent="0.2"/>
    <row r="339" spans="1:7" s="42" customFormat="1" ht="15" customHeight="1" x14ac:dyDescent="0.35">
      <c r="A339" s="17"/>
      <c r="B339" s="23"/>
      <c r="C339" s="17"/>
      <c r="D339" s="17"/>
      <c r="E339" s="103"/>
      <c r="F339" s="103"/>
      <c r="G339" s="104"/>
    </row>
    <row r="340" spans="1:7" s="42" customFormat="1" ht="15" customHeight="1" x14ac:dyDescent="0.35">
      <c r="A340" s="17"/>
      <c r="B340" s="23"/>
      <c r="C340" s="17"/>
      <c r="D340" s="17"/>
      <c r="E340" s="103"/>
      <c r="F340" s="103"/>
      <c r="G340" s="104"/>
    </row>
    <row r="341" spans="1:7" s="42" customFormat="1" ht="15" customHeight="1" x14ac:dyDescent="0.35">
      <c r="A341" s="17"/>
      <c r="B341" s="23"/>
      <c r="C341" s="17"/>
      <c r="D341" s="17"/>
      <c r="E341" s="103"/>
      <c r="F341" s="103"/>
      <c r="G341" s="104"/>
    </row>
    <row r="342" spans="1:7" ht="15" customHeight="1" x14ac:dyDescent="0.2"/>
    <row r="343" spans="1:7" ht="15" customHeight="1" x14ac:dyDescent="0.2"/>
    <row r="344" spans="1:7" ht="15" customHeight="1" x14ac:dyDescent="0.2"/>
    <row r="345" spans="1:7" ht="15" customHeight="1" x14ac:dyDescent="0.2"/>
    <row r="346" spans="1:7" ht="15" customHeight="1" x14ac:dyDescent="0.2"/>
    <row r="347" spans="1:7" ht="15" customHeight="1" x14ac:dyDescent="0.2"/>
    <row r="348" spans="1:7" ht="15" customHeight="1" x14ac:dyDescent="0.2"/>
    <row r="350" spans="1:7" ht="15" customHeight="1" x14ac:dyDescent="0.2"/>
    <row r="352" spans="1:7" ht="15" customHeight="1" x14ac:dyDescent="0.2"/>
    <row r="353" spans="1:7" ht="24.75" customHeight="1" x14ac:dyDescent="0.2"/>
    <row r="354" spans="1:7" ht="15" customHeight="1" x14ac:dyDescent="0.2"/>
    <row r="356" spans="1:7" ht="15" customHeight="1" x14ac:dyDescent="0.2"/>
    <row r="357" spans="1:7" ht="15" customHeight="1" x14ac:dyDescent="0.2"/>
    <row r="358" spans="1:7" s="42" customFormat="1" ht="20.149999999999999" customHeight="1" x14ac:dyDescent="0.35">
      <c r="A358" s="17"/>
      <c r="B358" s="23"/>
      <c r="C358" s="17"/>
      <c r="D358" s="17"/>
      <c r="E358" s="103"/>
      <c r="F358" s="103"/>
      <c r="G358" s="104"/>
    </row>
    <row r="359" spans="1:7" s="42" customFormat="1" ht="20.149999999999999" customHeight="1" x14ac:dyDescent="0.35">
      <c r="A359" s="17"/>
      <c r="B359" s="23"/>
      <c r="C359" s="17"/>
      <c r="D359" s="17"/>
      <c r="E359" s="103"/>
      <c r="F359" s="103"/>
      <c r="G359" s="104"/>
    </row>
    <row r="360" spans="1:7" ht="15" customHeight="1" x14ac:dyDescent="0.2"/>
    <row r="361" spans="1:7" ht="15" customHeight="1" x14ac:dyDescent="0.2"/>
    <row r="362" spans="1:7" ht="15" customHeight="1" x14ac:dyDescent="0.2"/>
    <row r="364" spans="1:7" ht="15" customHeight="1" x14ac:dyDescent="0.2"/>
    <row r="365" spans="1:7" ht="15" customHeight="1" x14ac:dyDescent="0.2"/>
    <row r="366" spans="1:7" ht="15" customHeight="1" x14ac:dyDescent="0.2"/>
    <row r="367" spans="1:7" ht="15" customHeight="1" x14ac:dyDescent="0.2"/>
    <row r="368" spans="1:7"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spans="1:7" ht="15" customHeight="1" x14ac:dyDescent="0.2"/>
    <row r="386" spans="1:7" s="42" customFormat="1" ht="20.149999999999999" customHeight="1" x14ac:dyDescent="0.35">
      <c r="A386" s="17"/>
      <c r="B386" s="23"/>
      <c r="C386" s="17"/>
      <c r="D386" s="17"/>
      <c r="E386" s="103"/>
      <c r="F386" s="103"/>
      <c r="G386" s="104"/>
    </row>
    <row r="387" spans="1:7" ht="15" customHeight="1" x14ac:dyDescent="0.2"/>
    <row r="388" spans="1:7" ht="15" customHeight="1" x14ac:dyDescent="0.2"/>
    <row r="389" spans="1:7" ht="15" customHeight="1" x14ac:dyDescent="0.2"/>
  </sheetData>
  <mergeCells count="3">
    <mergeCell ref="B311:E311"/>
    <mergeCell ref="B312:E312"/>
    <mergeCell ref="B313:E313"/>
  </mergeCells>
  <pageMargins left="0.70866141732283472" right="0.70866141732283472" top="0.74803149606299213" bottom="0.74803149606299213" header="0.31496062992125984" footer="0.31496062992125984"/>
  <pageSetup paperSize="9" orientation="portrait" r:id="rId1"/>
  <headerFooter>
    <oddHeader>&amp;L&amp;"Arial,Regular"&amp;9Fire Queen Shed and Hafod Owen
Llyn Padarn Country Park&amp;R&amp;"-,Bold"Cavendish Bloor Ltd</oddHeader>
    <oddFooter>&amp;C&amp;"Arial,Regular"&amp;9Page &amp;P of &amp;N&amp;R&amp;"Arial,Regular"&amp;9rev 00: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E4ED8-BBF7-48B8-B030-85232A1C85D9}">
  <dimension ref="A1:F388"/>
  <sheetViews>
    <sheetView zoomScaleNormal="100" workbookViewId="0">
      <pane xSplit="1" ySplit="1" topLeftCell="B371" activePane="bottomRight" state="frozen"/>
      <selection activeCell="B6" sqref="B6"/>
      <selection pane="topRight" activeCell="B6" sqref="B6"/>
      <selection pane="bottomLeft" activeCell="B6" sqref="B6"/>
      <selection pane="bottomRight" activeCell="B6" sqref="B6"/>
    </sheetView>
  </sheetViews>
  <sheetFormatPr defaultColWidth="7.81640625" defaultRowHeight="10" x14ac:dyDescent="0.35"/>
  <cols>
    <col min="1" max="1" width="5.6328125" style="17" customWidth="1"/>
    <col min="2" max="2" width="45.1796875" style="30" customWidth="1"/>
    <col min="3" max="3" width="8.6328125" style="17" customWidth="1"/>
    <col min="4" max="4" width="4.81640625" style="17" customWidth="1"/>
    <col min="5" max="5" width="9.6328125" style="97" customWidth="1"/>
    <col min="6" max="6" width="12.81640625" style="98" customWidth="1"/>
    <col min="7" max="16384" width="7.81640625" style="62"/>
  </cols>
  <sheetData>
    <row r="1" spans="1:6" s="6" customFormat="1" ht="18" customHeight="1" x14ac:dyDescent="0.35">
      <c r="A1" s="1" t="s">
        <v>1</v>
      </c>
      <c r="B1" s="2" t="s">
        <v>277</v>
      </c>
      <c r="C1" s="1" t="s">
        <v>6</v>
      </c>
      <c r="D1" s="1" t="s">
        <v>7</v>
      </c>
      <c r="E1" s="3" t="s">
        <v>8</v>
      </c>
      <c r="F1" s="50" t="s">
        <v>91</v>
      </c>
    </row>
    <row r="2" spans="1:6" s="42" customFormat="1" ht="12.5" customHeight="1" x14ac:dyDescent="0.35">
      <c r="A2" s="14"/>
      <c r="B2" s="30"/>
      <c r="C2" s="14"/>
      <c r="D2" s="14"/>
      <c r="E2" s="95"/>
      <c r="F2" s="94"/>
    </row>
    <row r="3" spans="1:6" s="42" customFormat="1" ht="12.5" customHeight="1" x14ac:dyDescent="0.35">
      <c r="A3" s="83">
        <v>1</v>
      </c>
      <c r="B3" s="30" t="s">
        <v>152</v>
      </c>
      <c r="C3" s="14"/>
      <c r="D3" s="14"/>
      <c r="E3" s="95"/>
      <c r="F3" s="94"/>
    </row>
    <row r="4" spans="1:6" s="42" customFormat="1" ht="12.5" customHeight="1" x14ac:dyDescent="0.35">
      <c r="A4" s="14"/>
      <c r="B4" s="30"/>
      <c r="C4" s="14"/>
      <c r="D4" s="14"/>
      <c r="E4" s="95"/>
      <c r="F4" s="94"/>
    </row>
    <row r="5" spans="1:6" s="42" customFormat="1" ht="30" x14ac:dyDescent="0.35">
      <c r="A5" s="14">
        <v>1</v>
      </c>
      <c r="B5" s="23" t="s">
        <v>153</v>
      </c>
      <c r="C5" s="14"/>
      <c r="D5" s="14" t="s">
        <v>10</v>
      </c>
      <c r="E5" s="95"/>
      <c r="F5" s="94"/>
    </row>
    <row r="6" spans="1:6" s="42" customFormat="1" ht="12.5" customHeight="1" x14ac:dyDescent="0.35">
      <c r="A6" s="14"/>
      <c r="B6" s="23"/>
      <c r="C6" s="14"/>
      <c r="D6" s="14"/>
      <c r="E6" s="95"/>
      <c r="F6" s="94"/>
    </row>
    <row r="7" spans="1:6" s="42" customFormat="1" ht="20" x14ac:dyDescent="0.35">
      <c r="A7" s="14">
        <v>2</v>
      </c>
      <c r="B7" s="23" t="s">
        <v>154</v>
      </c>
      <c r="C7" s="14"/>
      <c r="D7" s="14" t="s">
        <v>10</v>
      </c>
      <c r="E7" s="95"/>
      <c r="F7" s="94"/>
    </row>
    <row r="8" spans="1:6" s="42" customFormat="1" ht="12.5" customHeight="1" x14ac:dyDescent="0.35">
      <c r="A8" s="14"/>
      <c r="B8" s="23"/>
      <c r="C8" s="14"/>
      <c r="D8" s="14"/>
      <c r="E8" s="95"/>
      <c r="F8" s="94"/>
    </row>
    <row r="9" spans="1:6" s="42" customFormat="1" ht="30" x14ac:dyDescent="0.35">
      <c r="A9" s="14">
        <v>3</v>
      </c>
      <c r="B9" s="23" t="s">
        <v>155</v>
      </c>
      <c r="C9" s="14"/>
      <c r="D9" s="14" t="s">
        <v>10</v>
      </c>
      <c r="E9" s="95"/>
      <c r="F9" s="94"/>
    </row>
    <row r="10" spans="1:6" s="42" customFormat="1" ht="12.5" customHeight="1" x14ac:dyDescent="0.35">
      <c r="A10" s="14"/>
      <c r="B10" s="23"/>
      <c r="C10" s="14"/>
      <c r="D10" s="14"/>
      <c r="E10" s="95"/>
      <c r="F10" s="94"/>
    </row>
    <row r="11" spans="1:6" s="42" customFormat="1" ht="30" x14ac:dyDescent="0.35">
      <c r="A11" s="14">
        <v>4</v>
      </c>
      <c r="B11" s="23" t="s">
        <v>156</v>
      </c>
      <c r="C11" s="14"/>
      <c r="D11" s="14" t="s">
        <v>10</v>
      </c>
      <c r="E11" s="95"/>
      <c r="F11" s="94"/>
    </row>
    <row r="12" spans="1:6" s="42" customFormat="1" ht="12.5" customHeight="1" x14ac:dyDescent="0.35">
      <c r="A12" s="14"/>
      <c r="B12" s="23"/>
      <c r="C12" s="14"/>
      <c r="D12" s="14"/>
      <c r="E12" s="95"/>
      <c r="F12" s="94"/>
    </row>
    <row r="13" spans="1:6" s="42" customFormat="1" ht="20" x14ac:dyDescent="0.35">
      <c r="A13" s="14">
        <v>5</v>
      </c>
      <c r="B13" s="23" t="s">
        <v>157</v>
      </c>
      <c r="C13" s="14"/>
      <c r="D13" s="14" t="s">
        <v>10</v>
      </c>
      <c r="E13" s="95"/>
      <c r="F13" s="94"/>
    </row>
    <row r="14" spans="1:6" s="42" customFormat="1" ht="12.5" customHeight="1" x14ac:dyDescent="0.35">
      <c r="A14" s="14"/>
      <c r="B14" s="23"/>
      <c r="C14" s="14"/>
      <c r="D14" s="14"/>
      <c r="E14" s="95"/>
      <c r="F14" s="94"/>
    </row>
    <row r="15" spans="1:6" s="42" customFormat="1" ht="30" x14ac:dyDescent="0.35">
      <c r="A15" s="14">
        <v>6</v>
      </c>
      <c r="B15" s="23" t="s">
        <v>158</v>
      </c>
      <c r="C15" s="14"/>
      <c r="D15" s="14" t="s">
        <v>10</v>
      </c>
      <c r="E15" s="95"/>
      <c r="F15" s="94"/>
    </row>
    <row r="16" spans="1:6" s="42" customFormat="1" ht="12.5" customHeight="1" x14ac:dyDescent="0.35">
      <c r="A16" s="14"/>
      <c r="B16" s="23"/>
      <c r="C16" s="14"/>
      <c r="D16" s="14"/>
      <c r="E16" s="95"/>
      <c r="F16" s="94"/>
    </row>
    <row r="17" spans="1:6" s="42" customFormat="1" ht="50" x14ac:dyDescent="0.35">
      <c r="A17" s="14">
        <v>7</v>
      </c>
      <c r="B17" s="23" t="s">
        <v>278</v>
      </c>
      <c r="C17" s="14"/>
      <c r="D17" s="14" t="s">
        <v>10</v>
      </c>
      <c r="E17" s="95"/>
      <c r="F17" s="94"/>
    </row>
    <row r="18" spans="1:6" s="42" customFormat="1" ht="12.5" customHeight="1" x14ac:dyDescent="0.35">
      <c r="A18" s="14"/>
      <c r="B18" s="23"/>
      <c r="C18" s="14"/>
      <c r="D18" s="14"/>
      <c r="E18" s="95"/>
      <c r="F18" s="94"/>
    </row>
    <row r="19" spans="1:6" s="42" customFormat="1" ht="20" x14ac:dyDescent="0.35">
      <c r="A19" s="14">
        <v>8</v>
      </c>
      <c r="B19" s="23" t="s">
        <v>279</v>
      </c>
      <c r="C19" s="14"/>
      <c r="D19" s="14" t="s">
        <v>10</v>
      </c>
      <c r="E19" s="95"/>
      <c r="F19" s="94"/>
    </row>
    <row r="20" spans="1:6" s="42" customFormat="1" ht="12.5" customHeight="1" x14ac:dyDescent="0.35">
      <c r="A20" s="14"/>
      <c r="B20" s="23"/>
      <c r="C20" s="14"/>
      <c r="D20" s="14"/>
      <c r="E20" s="95"/>
      <c r="F20" s="94"/>
    </row>
    <row r="21" spans="1:6" s="42" customFormat="1" ht="10.5" x14ac:dyDescent="0.35">
      <c r="A21" s="83">
        <v>2</v>
      </c>
      <c r="B21" s="30" t="s">
        <v>159</v>
      </c>
      <c r="C21" s="14"/>
      <c r="D21" s="14"/>
      <c r="E21" s="95"/>
      <c r="F21" s="94"/>
    </row>
    <row r="22" spans="1:6" s="42" customFormat="1" ht="12.5" customHeight="1" x14ac:dyDescent="0.35">
      <c r="A22" s="14"/>
      <c r="B22" s="30"/>
      <c r="C22" s="14"/>
      <c r="D22" s="14"/>
      <c r="E22" s="95"/>
      <c r="F22" s="94"/>
    </row>
    <row r="23" spans="1:6" s="42" customFormat="1" ht="20" x14ac:dyDescent="0.35">
      <c r="A23" s="14">
        <v>1</v>
      </c>
      <c r="B23" s="23" t="s">
        <v>280</v>
      </c>
      <c r="C23" s="14"/>
      <c r="D23" s="14" t="s">
        <v>10</v>
      </c>
      <c r="E23" s="95"/>
      <c r="F23" s="94"/>
    </row>
    <row r="24" spans="1:6" s="42" customFormat="1" ht="12.5" customHeight="1" x14ac:dyDescent="0.35">
      <c r="A24" s="14"/>
      <c r="B24" s="23"/>
      <c r="C24" s="14"/>
      <c r="D24" s="14"/>
      <c r="E24" s="95"/>
      <c r="F24" s="94"/>
    </row>
    <row r="25" spans="1:6" s="42" customFormat="1" ht="20" x14ac:dyDescent="0.35">
      <c r="A25" s="14">
        <v>2</v>
      </c>
      <c r="B25" s="23" t="s">
        <v>160</v>
      </c>
      <c r="C25" s="14"/>
      <c r="D25" s="14" t="s">
        <v>10</v>
      </c>
      <c r="E25" s="95"/>
      <c r="F25" s="94"/>
    </row>
    <row r="26" spans="1:6" s="42" customFormat="1" ht="12.5" customHeight="1" x14ac:dyDescent="0.35">
      <c r="A26" s="14"/>
      <c r="B26" s="23"/>
      <c r="C26" s="14"/>
      <c r="D26" s="14"/>
      <c r="E26" s="95"/>
      <c r="F26" s="94"/>
    </row>
    <row r="27" spans="1:6" s="42" customFormat="1" ht="50" x14ac:dyDescent="0.35">
      <c r="A27" s="14">
        <v>3</v>
      </c>
      <c r="B27" s="23" t="s">
        <v>161</v>
      </c>
      <c r="C27" s="14"/>
      <c r="D27" s="14" t="s">
        <v>10</v>
      </c>
      <c r="E27" s="95"/>
      <c r="F27" s="94"/>
    </row>
    <row r="28" spans="1:6" s="42" customFormat="1" ht="12.5" customHeight="1" x14ac:dyDescent="0.35">
      <c r="A28" s="14"/>
      <c r="B28" s="23"/>
      <c r="C28" s="14"/>
      <c r="D28" s="14"/>
      <c r="E28" s="95"/>
      <c r="F28" s="94"/>
    </row>
    <row r="29" spans="1:6" s="42" customFormat="1" ht="40" x14ac:dyDescent="0.35">
      <c r="A29" s="14">
        <v>4</v>
      </c>
      <c r="B29" s="23" t="s">
        <v>162</v>
      </c>
      <c r="C29" s="14"/>
      <c r="D29" s="14" t="s">
        <v>10</v>
      </c>
      <c r="E29" s="95"/>
      <c r="F29" s="94"/>
    </row>
    <row r="30" spans="1:6" s="42" customFormat="1" ht="12.5" customHeight="1" x14ac:dyDescent="0.35">
      <c r="A30" s="14"/>
      <c r="B30" s="23"/>
      <c r="C30" s="14"/>
      <c r="D30" s="14"/>
      <c r="E30" s="95"/>
      <c r="F30" s="94"/>
    </row>
    <row r="31" spans="1:6" s="42" customFormat="1" ht="20" x14ac:dyDescent="0.35">
      <c r="A31" s="14">
        <v>5</v>
      </c>
      <c r="B31" s="23" t="s">
        <v>163</v>
      </c>
      <c r="C31" s="14"/>
      <c r="D31" s="14" t="s">
        <v>10</v>
      </c>
      <c r="E31" s="95"/>
      <c r="F31" s="94"/>
    </row>
    <row r="32" spans="1:6" s="42" customFormat="1" ht="12.5" customHeight="1" x14ac:dyDescent="0.35">
      <c r="A32" s="14"/>
      <c r="B32" s="23"/>
      <c r="C32" s="14"/>
      <c r="D32" s="14"/>
      <c r="E32" s="95"/>
      <c r="F32" s="94"/>
    </row>
    <row r="33" spans="1:6" s="42" customFormat="1" ht="50" x14ac:dyDescent="0.35">
      <c r="A33" s="14">
        <v>6</v>
      </c>
      <c r="B33" s="23" t="s">
        <v>164</v>
      </c>
      <c r="C33" s="14"/>
      <c r="D33" s="14" t="s">
        <v>10</v>
      </c>
      <c r="E33" s="95"/>
      <c r="F33" s="94"/>
    </row>
    <row r="34" spans="1:6" s="42" customFormat="1" ht="12.5" customHeight="1" x14ac:dyDescent="0.35">
      <c r="A34" s="14"/>
      <c r="B34" s="23"/>
      <c r="C34" s="14"/>
      <c r="D34" s="14"/>
      <c r="E34" s="95"/>
      <c r="F34" s="94"/>
    </row>
    <row r="35" spans="1:6" s="42" customFormat="1" ht="12.5" customHeight="1" x14ac:dyDescent="0.35">
      <c r="A35" s="14"/>
      <c r="B35" s="30"/>
      <c r="C35" s="14"/>
      <c r="D35" s="14"/>
      <c r="E35" s="95"/>
      <c r="F35" s="94"/>
    </row>
    <row r="36" spans="1:6" ht="12.5" customHeight="1" x14ac:dyDescent="0.35">
      <c r="A36" s="81"/>
      <c r="B36" s="23"/>
      <c r="C36" s="14"/>
      <c r="D36" s="14"/>
      <c r="E36" s="85"/>
      <c r="F36" s="86"/>
    </row>
    <row r="37" spans="1:6" ht="18" customHeight="1" x14ac:dyDescent="0.35">
      <c r="A37" s="82"/>
      <c r="B37" s="61" t="s">
        <v>82</v>
      </c>
      <c r="C37" s="84"/>
      <c r="D37" s="34"/>
      <c r="E37" s="87"/>
      <c r="F37" s="88">
        <f>SUM(F2:F36)</f>
        <v>0</v>
      </c>
    </row>
    <row r="38" spans="1:6" ht="18" customHeight="1" x14ac:dyDescent="0.35">
      <c r="A38" s="82"/>
      <c r="B38" s="61" t="s">
        <v>83</v>
      </c>
      <c r="C38" s="84"/>
      <c r="D38" s="34"/>
      <c r="E38" s="87"/>
      <c r="F38" s="89">
        <f>F37</f>
        <v>0</v>
      </c>
    </row>
    <row r="39" spans="1:6" s="17" customFormat="1" ht="12.5" customHeight="1" x14ac:dyDescent="0.2">
      <c r="A39" s="81"/>
      <c r="B39" s="30"/>
      <c r="C39" s="19"/>
      <c r="D39" s="19"/>
      <c r="E39" s="90"/>
      <c r="F39" s="91"/>
    </row>
    <row r="40" spans="1:6" s="42" customFormat="1" ht="12.5" customHeight="1" x14ac:dyDescent="0.35">
      <c r="A40" s="83">
        <v>2</v>
      </c>
      <c r="B40" s="30" t="s">
        <v>282</v>
      </c>
      <c r="C40" s="14"/>
      <c r="D40" s="14"/>
      <c r="E40" s="95"/>
      <c r="F40" s="94"/>
    </row>
    <row r="41" spans="1:6" s="42" customFormat="1" ht="12.5" customHeight="1" x14ac:dyDescent="0.35">
      <c r="A41" s="14"/>
      <c r="B41" s="30"/>
      <c r="C41" s="14"/>
      <c r="D41" s="14"/>
      <c r="E41" s="95"/>
      <c r="F41" s="94"/>
    </row>
    <row r="42" spans="1:6" s="42" customFormat="1" ht="20" x14ac:dyDescent="0.35">
      <c r="A42" s="14">
        <v>7</v>
      </c>
      <c r="B42" s="23" t="s">
        <v>165</v>
      </c>
      <c r="C42" s="14"/>
      <c r="D42" s="14" t="s">
        <v>10</v>
      </c>
      <c r="E42" s="95"/>
      <c r="F42" s="94"/>
    </row>
    <row r="43" spans="1:6" s="42" customFormat="1" ht="12.5" customHeight="1" x14ac:dyDescent="0.35">
      <c r="A43" s="14"/>
      <c r="B43" s="23"/>
      <c r="C43" s="14"/>
      <c r="D43" s="14"/>
      <c r="E43" s="95"/>
      <c r="F43" s="94"/>
    </row>
    <row r="44" spans="1:6" s="42" customFormat="1" ht="40" x14ac:dyDescent="0.35">
      <c r="A44" s="14">
        <v>8</v>
      </c>
      <c r="B44" s="23" t="s">
        <v>166</v>
      </c>
      <c r="C44" s="14"/>
      <c r="D44" s="14" t="s">
        <v>10</v>
      </c>
      <c r="E44" s="95"/>
      <c r="F44" s="94"/>
    </row>
    <row r="45" spans="1:6" s="42" customFormat="1" ht="12.5" customHeight="1" x14ac:dyDescent="0.35">
      <c r="A45" s="14"/>
      <c r="B45" s="23"/>
      <c r="C45" s="14"/>
      <c r="D45" s="14"/>
      <c r="E45" s="95"/>
      <c r="F45" s="94"/>
    </row>
    <row r="46" spans="1:6" s="42" customFormat="1" ht="50" x14ac:dyDescent="0.35">
      <c r="A46" s="14">
        <v>9</v>
      </c>
      <c r="B46" s="23" t="s">
        <v>167</v>
      </c>
      <c r="C46" s="14"/>
      <c r="D46" s="14" t="s">
        <v>10</v>
      </c>
      <c r="E46" s="95"/>
      <c r="F46" s="94"/>
    </row>
    <row r="47" spans="1:6" s="42" customFormat="1" ht="12.5" customHeight="1" x14ac:dyDescent="0.35">
      <c r="A47" s="14"/>
      <c r="B47" s="23"/>
      <c r="C47" s="14"/>
      <c r="D47" s="14"/>
      <c r="E47" s="95"/>
      <c r="F47" s="94"/>
    </row>
    <row r="48" spans="1:6" s="42" customFormat="1" ht="20" x14ac:dyDescent="0.35">
      <c r="A48" s="14">
        <v>10</v>
      </c>
      <c r="B48" s="23" t="s">
        <v>168</v>
      </c>
      <c r="C48" s="14"/>
      <c r="D48" s="14" t="s">
        <v>10</v>
      </c>
      <c r="E48" s="95"/>
      <c r="F48" s="94"/>
    </row>
    <row r="49" spans="1:6" s="42" customFormat="1" ht="12.5" customHeight="1" x14ac:dyDescent="0.35">
      <c r="A49" s="14"/>
      <c r="B49" s="23"/>
      <c r="C49" s="14"/>
      <c r="D49" s="14"/>
      <c r="E49" s="95"/>
      <c r="F49" s="94"/>
    </row>
    <row r="50" spans="1:6" s="42" customFormat="1" ht="30" x14ac:dyDescent="0.35">
      <c r="A50" s="14">
        <v>11</v>
      </c>
      <c r="B50" s="23" t="s">
        <v>169</v>
      </c>
      <c r="C50" s="14"/>
      <c r="D50" s="14" t="s">
        <v>10</v>
      </c>
      <c r="E50" s="95"/>
      <c r="F50" s="94"/>
    </row>
    <row r="51" spans="1:6" s="42" customFormat="1" ht="12.5" customHeight="1" x14ac:dyDescent="0.35">
      <c r="A51" s="14"/>
      <c r="B51" s="30"/>
      <c r="C51" s="14"/>
      <c r="D51" s="14"/>
      <c r="E51" s="95"/>
      <c r="F51" s="94"/>
    </row>
    <row r="52" spans="1:6" s="42" customFormat="1" ht="40" x14ac:dyDescent="0.35">
      <c r="A52" s="14">
        <v>12</v>
      </c>
      <c r="B52" s="23" t="s">
        <v>170</v>
      </c>
      <c r="C52" s="14"/>
      <c r="D52" s="14" t="s">
        <v>10</v>
      </c>
      <c r="E52" s="95"/>
      <c r="F52" s="94"/>
    </row>
    <row r="53" spans="1:6" s="42" customFormat="1" ht="12.5" customHeight="1" x14ac:dyDescent="0.35">
      <c r="A53" s="14"/>
      <c r="B53" s="23"/>
      <c r="C53" s="14"/>
      <c r="D53" s="14"/>
      <c r="E53" s="95"/>
      <c r="F53" s="94"/>
    </row>
    <row r="54" spans="1:6" s="42" customFormat="1" ht="30" x14ac:dyDescent="0.35">
      <c r="A54" s="14">
        <v>13</v>
      </c>
      <c r="B54" s="23" t="s">
        <v>171</v>
      </c>
      <c r="C54" s="14"/>
      <c r="D54" s="14" t="s">
        <v>10</v>
      </c>
      <c r="E54" s="95"/>
      <c r="F54" s="94"/>
    </row>
    <row r="55" spans="1:6" s="42" customFormat="1" ht="12.5" customHeight="1" x14ac:dyDescent="0.35">
      <c r="A55" s="14"/>
      <c r="B55" s="30"/>
      <c r="C55" s="14"/>
      <c r="D55" s="14"/>
      <c r="E55" s="95"/>
      <c r="F55" s="94"/>
    </row>
    <row r="56" spans="1:6" s="42" customFormat="1" ht="12.5" customHeight="1" x14ac:dyDescent="0.35">
      <c r="A56" s="83">
        <v>3</v>
      </c>
      <c r="B56" s="30" t="s">
        <v>172</v>
      </c>
      <c r="C56" s="14"/>
      <c r="D56" s="14"/>
      <c r="E56" s="95"/>
      <c r="F56" s="94"/>
    </row>
    <row r="57" spans="1:6" s="42" customFormat="1" ht="12.5" customHeight="1" x14ac:dyDescent="0.35">
      <c r="A57" s="14"/>
      <c r="B57" s="30"/>
      <c r="C57" s="14"/>
      <c r="D57" s="14"/>
      <c r="E57" s="95"/>
      <c r="F57" s="94"/>
    </row>
    <row r="58" spans="1:6" s="42" customFormat="1" ht="20" x14ac:dyDescent="0.35">
      <c r="A58" s="14">
        <v>1</v>
      </c>
      <c r="B58" s="23" t="s">
        <v>173</v>
      </c>
      <c r="C58" s="14"/>
      <c r="D58" s="14" t="s">
        <v>10</v>
      </c>
      <c r="E58" s="95"/>
      <c r="F58" s="94"/>
    </row>
    <row r="59" spans="1:6" s="42" customFormat="1" ht="12.5" customHeight="1" x14ac:dyDescent="0.35">
      <c r="A59" s="14"/>
      <c r="B59" s="23"/>
      <c r="C59" s="14"/>
      <c r="D59" s="14"/>
      <c r="E59" s="95"/>
      <c r="F59" s="94"/>
    </row>
    <row r="60" spans="1:6" s="42" customFormat="1" ht="40" x14ac:dyDescent="0.35">
      <c r="A60" s="14">
        <v>2</v>
      </c>
      <c r="B60" s="23" t="s">
        <v>174</v>
      </c>
      <c r="C60" s="14"/>
      <c r="D60" s="14" t="s">
        <v>10</v>
      </c>
      <c r="E60" s="95"/>
      <c r="F60" s="94"/>
    </row>
    <row r="61" spans="1:6" s="42" customFormat="1" ht="12.5" customHeight="1" x14ac:dyDescent="0.35">
      <c r="A61" s="14"/>
      <c r="B61" s="23"/>
      <c r="C61" s="14"/>
      <c r="D61" s="14"/>
      <c r="E61" s="95"/>
      <c r="F61" s="94"/>
    </row>
    <row r="62" spans="1:6" s="42" customFormat="1" ht="30" x14ac:dyDescent="0.35">
      <c r="A62" s="14">
        <v>3</v>
      </c>
      <c r="B62" s="23" t="s">
        <v>175</v>
      </c>
      <c r="C62" s="14"/>
      <c r="D62" s="14" t="s">
        <v>10</v>
      </c>
      <c r="E62" s="95"/>
      <c r="F62" s="94"/>
    </row>
    <row r="63" spans="1:6" s="42" customFormat="1" ht="12.5" customHeight="1" x14ac:dyDescent="0.35">
      <c r="A63" s="14"/>
      <c r="B63" s="23"/>
      <c r="C63" s="14"/>
      <c r="D63" s="14"/>
      <c r="E63" s="95"/>
      <c r="F63" s="94"/>
    </row>
    <row r="64" spans="1:6" s="42" customFormat="1" ht="30" x14ac:dyDescent="0.35">
      <c r="A64" s="14">
        <v>4</v>
      </c>
      <c r="B64" s="23" t="s">
        <v>176</v>
      </c>
      <c r="C64" s="14"/>
      <c r="D64" s="14" t="s">
        <v>10</v>
      </c>
      <c r="E64" s="95"/>
      <c r="F64" s="94"/>
    </row>
    <row r="65" spans="1:6" s="42" customFormat="1" ht="12.5" customHeight="1" x14ac:dyDescent="0.35">
      <c r="A65" s="14"/>
      <c r="B65" s="23"/>
      <c r="C65" s="14"/>
      <c r="D65" s="14"/>
      <c r="E65" s="95"/>
      <c r="F65" s="94"/>
    </row>
    <row r="66" spans="1:6" s="42" customFormat="1" ht="30" x14ac:dyDescent="0.35">
      <c r="A66" s="14">
        <v>5</v>
      </c>
      <c r="B66" s="23" t="s">
        <v>177</v>
      </c>
      <c r="C66" s="14"/>
      <c r="D66" s="14" t="s">
        <v>10</v>
      </c>
      <c r="E66" s="95"/>
      <c r="F66" s="94"/>
    </row>
    <row r="67" spans="1:6" s="42" customFormat="1" ht="12.5" customHeight="1" x14ac:dyDescent="0.35">
      <c r="A67" s="14"/>
      <c r="B67" s="23"/>
      <c r="C67" s="14"/>
      <c r="D67" s="14"/>
      <c r="E67" s="95"/>
      <c r="F67" s="94"/>
    </row>
    <row r="68" spans="1:6" s="42" customFormat="1" ht="30" x14ac:dyDescent="0.35">
      <c r="A68" s="14">
        <v>6</v>
      </c>
      <c r="B68" s="23" t="s">
        <v>178</v>
      </c>
      <c r="C68" s="14"/>
      <c r="D68" s="14" t="s">
        <v>10</v>
      </c>
      <c r="E68" s="95"/>
      <c r="F68" s="94"/>
    </row>
    <row r="69" spans="1:6" s="42" customFormat="1" ht="12.5" customHeight="1" x14ac:dyDescent="0.35">
      <c r="A69" s="14"/>
      <c r="B69" s="30"/>
      <c r="C69" s="14"/>
      <c r="D69" s="14"/>
      <c r="E69" s="95"/>
      <c r="F69" s="94"/>
    </row>
    <row r="70" spans="1:6" s="42" customFormat="1" ht="12.5" customHeight="1" x14ac:dyDescent="0.35">
      <c r="A70" s="14"/>
      <c r="B70" s="30"/>
      <c r="C70" s="14"/>
      <c r="D70" s="14"/>
      <c r="E70" s="95"/>
      <c r="F70" s="94"/>
    </row>
    <row r="71" spans="1:6" s="42" customFormat="1" ht="12.5" customHeight="1" x14ac:dyDescent="0.35">
      <c r="A71" s="14"/>
      <c r="B71" s="30"/>
      <c r="C71" s="14"/>
      <c r="D71" s="14"/>
      <c r="E71" s="95"/>
      <c r="F71" s="94"/>
    </row>
    <row r="72" spans="1:6" ht="12.5" customHeight="1" x14ac:dyDescent="0.35">
      <c r="A72" s="81"/>
      <c r="B72" s="23"/>
      <c r="C72" s="14"/>
      <c r="D72" s="14"/>
      <c r="E72" s="85"/>
      <c r="F72" s="86"/>
    </row>
    <row r="73" spans="1:6" ht="18" customHeight="1" x14ac:dyDescent="0.35">
      <c r="A73" s="82"/>
      <c r="B73" s="61" t="s">
        <v>82</v>
      </c>
      <c r="C73" s="84"/>
      <c r="D73" s="34"/>
      <c r="E73" s="87"/>
      <c r="F73" s="88">
        <f>SUM(F38:F72)</f>
        <v>0</v>
      </c>
    </row>
    <row r="74" spans="1:6" ht="18" customHeight="1" x14ac:dyDescent="0.35">
      <c r="A74" s="82"/>
      <c r="B74" s="61" t="s">
        <v>83</v>
      </c>
      <c r="C74" s="84"/>
      <c r="D74" s="34"/>
      <c r="E74" s="87"/>
      <c r="F74" s="89">
        <f>F73</f>
        <v>0</v>
      </c>
    </row>
    <row r="75" spans="1:6" s="17" customFormat="1" ht="12.5" customHeight="1" x14ac:dyDescent="0.2">
      <c r="A75" s="81"/>
      <c r="B75" s="30"/>
      <c r="C75" s="19"/>
      <c r="D75" s="19"/>
      <c r="E75" s="90"/>
      <c r="F75" s="91"/>
    </row>
    <row r="76" spans="1:6" s="42" customFormat="1" ht="12.5" customHeight="1" x14ac:dyDescent="0.35">
      <c r="A76" s="83">
        <v>3</v>
      </c>
      <c r="B76" s="30" t="s">
        <v>283</v>
      </c>
      <c r="C76" s="14"/>
      <c r="D76" s="14"/>
      <c r="E76" s="95"/>
      <c r="F76" s="94"/>
    </row>
    <row r="77" spans="1:6" s="42" customFormat="1" ht="12.5" customHeight="1" x14ac:dyDescent="0.35">
      <c r="A77" s="14"/>
      <c r="B77" s="30"/>
      <c r="C77" s="14"/>
      <c r="D77" s="14"/>
      <c r="E77" s="95"/>
      <c r="F77" s="94"/>
    </row>
    <row r="78" spans="1:6" s="42" customFormat="1" ht="40" x14ac:dyDescent="0.35">
      <c r="A78" s="14">
        <v>7</v>
      </c>
      <c r="B78" s="23" t="s">
        <v>179</v>
      </c>
      <c r="C78" s="14"/>
      <c r="D78" s="14" t="s">
        <v>10</v>
      </c>
      <c r="E78" s="95"/>
      <c r="F78" s="94"/>
    </row>
    <row r="79" spans="1:6" s="42" customFormat="1" ht="12.5" customHeight="1" x14ac:dyDescent="0.35">
      <c r="A79" s="14"/>
      <c r="B79" s="23"/>
      <c r="C79" s="14"/>
      <c r="D79" s="14"/>
      <c r="E79" s="95"/>
      <c r="F79" s="94"/>
    </row>
    <row r="80" spans="1:6" s="42" customFormat="1" ht="30" x14ac:dyDescent="0.35">
      <c r="A80" s="14">
        <v>8</v>
      </c>
      <c r="B80" s="23" t="s">
        <v>180</v>
      </c>
      <c r="C80" s="14"/>
      <c r="D80" s="14" t="s">
        <v>10</v>
      </c>
      <c r="E80" s="95"/>
      <c r="F80" s="94"/>
    </row>
    <row r="81" spans="1:6" s="42" customFormat="1" ht="12.5" customHeight="1" x14ac:dyDescent="0.35">
      <c r="A81" s="14"/>
      <c r="B81" s="30"/>
      <c r="C81" s="14"/>
      <c r="D81" s="14"/>
      <c r="E81" s="95"/>
      <c r="F81" s="94"/>
    </row>
    <row r="82" spans="1:6" s="42" customFormat="1" ht="12.5" customHeight="1" x14ac:dyDescent="0.35">
      <c r="A82" s="83">
        <v>4</v>
      </c>
      <c r="B82" s="30" t="s">
        <v>181</v>
      </c>
      <c r="C82" s="14"/>
      <c r="D82" s="14"/>
      <c r="E82" s="95"/>
      <c r="F82" s="94"/>
    </row>
    <row r="83" spans="1:6" s="42" customFormat="1" ht="12.5" customHeight="1" x14ac:dyDescent="0.35">
      <c r="A83" s="14"/>
      <c r="B83" s="30"/>
      <c r="C83" s="14"/>
      <c r="D83" s="14"/>
      <c r="E83" s="95"/>
      <c r="F83" s="94"/>
    </row>
    <row r="84" spans="1:6" s="42" customFormat="1" ht="30" x14ac:dyDescent="0.35">
      <c r="A84" s="14">
        <v>1</v>
      </c>
      <c r="B84" s="23" t="s">
        <v>182</v>
      </c>
      <c r="C84" s="14"/>
      <c r="D84" s="14" t="s">
        <v>10</v>
      </c>
      <c r="E84" s="95"/>
      <c r="F84" s="94"/>
    </row>
    <row r="85" spans="1:6" s="42" customFormat="1" ht="12.5" customHeight="1" x14ac:dyDescent="0.35">
      <c r="A85" s="14"/>
      <c r="B85" s="23"/>
      <c r="C85" s="14"/>
      <c r="D85" s="14"/>
      <c r="E85" s="95"/>
      <c r="F85" s="94"/>
    </row>
    <row r="86" spans="1:6" s="42" customFormat="1" ht="30" x14ac:dyDescent="0.35">
      <c r="A86" s="14">
        <v>2</v>
      </c>
      <c r="B86" s="23" t="s">
        <v>183</v>
      </c>
      <c r="C86" s="14"/>
      <c r="D86" s="14" t="s">
        <v>10</v>
      </c>
      <c r="E86" s="95"/>
      <c r="F86" s="94"/>
    </row>
    <row r="87" spans="1:6" s="42" customFormat="1" ht="12.5" customHeight="1" x14ac:dyDescent="0.35">
      <c r="A87" s="14"/>
      <c r="B87" s="23"/>
      <c r="C87" s="14"/>
      <c r="D87" s="14"/>
      <c r="E87" s="95"/>
      <c r="F87" s="94"/>
    </row>
    <row r="88" spans="1:6" s="42" customFormat="1" ht="20" x14ac:dyDescent="0.35">
      <c r="A88" s="14">
        <v>3</v>
      </c>
      <c r="B88" s="23" t="s">
        <v>184</v>
      </c>
      <c r="C88" s="14"/>
      <c r="D88" s="14" t="s">
        <v>10</v>
      </c>
      <c r="E88" s="95"/>
      <c r="F88" s="94"/>
    </row>
    <row r="89" spans="1:6" s="42" customFormat="1" ht="12.5" customHeight="1" x14ac:dyDescent="0.35">
      <c r="A89" s="14"/>
      <c r="B89" s="23"/>
      <c r="C89" s="14"/>
      <c r="D89" s="14"/>
      <c r="E89" s="95"/>
      <c r="F89" s="94"/>
    </row>
    <row r="90" spans="1:6" s="42" customFormat="1" ht="30" x14ac:dyDescent="0.35">
      <c r="A90" s="14">
        <v>4</v>
      </c>
      <c r="B90" s="23" t="s">
        <v>185</v>
      </c>
      <c r="C90" s="14"/>
      <c r="D90" s="14" t="s">
        <v>10</v>
      </c>
      <c r="E90" s="95"/>
      <c r="F90" s="94"/>
    </row>
    <row r="91" spans="1:6" s="42" customFormat="1" ht="12.5" customHeight="1" x14ac:dyDescent="0.35">
      <c r="A91" s="14"/>
      <c r="B91" s="23"/>
      <c r="C91" s="14"/>
      <c r="D91" s="14"/>
      <c r="E91" s="95"/>
      <c r="F91" s="94"/>
    </row>
    <row r="92" spans="1:6" s="42" customFormat="1" ht="20" x14ac:dyDescent="0.35">
      <c r="A92" s="14">
        <v>5</v>
      </c>
      <c r="B92" s="23" t="s">
        <v>186</v>
      </c>
      <c r="C92" s="14"/>
      <c r="D92" s="14" t="s">
        <v>10</v>
      </c>
      <c r="E92" s="95"/>
      <c r="F92" s="94"/>
    </row>
    <row r="93" spans="1:6" s="42" customFormat="1" ht="12.5" customHeight="1" x14ac:dyDescent="0.35">
      <c r="A93" s="14"/>
      <c r="B93" s="23"/>
      <c r="C93" s="14"/>
      <c r="D93" s="14"/>
      <c r="E93" s="95"/>
      <c r="F93" s="94"/>
    </row>
    <row r="94" spans="1:6" s="42" customFormat="1" ht="30" x14ac:dyDescent="0.35">
      <c r="A94" s="14">
        <v>6</v>
      </c>
      <c r="B94" s="23" t="s">
        <v>187</v>
      </c>
      <c r="C94" s="14"/>
      <c r="D94" s="14" t="s">
        <v>10</v>
      </c>
      <c r="E94" s="95"/>
      <c r="F94" s="94"/>
    </row>
    <row r="95" spans="1:6" s="42" customFormat="1" ht="12.5" customHeight="1" x14ac:dyDescent="0.35">
      <c r="A95" s="14"/>
      <c r="B95" s="23"/>
      <c r="C95" s="14"/>
      <c r="D95" s="14"/>
      <c r="E95" s="95"/>
      <c r="F95" s="94"/>
    </row>
    <row r="96" spans="1:6" s="42" customFormat="1" ht="20" x14ac:dyDescent="0.35">
      <c r="A96" s="14">
        <v>7</v>
      </c>
      <c r="B96" s="23" t="s">
        <v>188</v>
      </c>
      <c r="C96" s="14"/>
      <c r="D96" s="14" t="s">
        <v>10</v>
      </c>
      <c r="E96" s="95"/>
      <c r="F96" s="94"/>
    </row>
    <row r="97" spans="1:6" s="42" customFormat="1" ht="12.5" customHeight="1" x14ac:dyDescent="0.35">
      <c r="A97" s="14"/>
      <c r="B97" s="30"/>
      <c r="C97" s="14"/>
      <c r="D97" s="14"/>
      <c r="E97" s="95"/>
      <c r="F97" s="94"/>
    </row>
    <row r="98" spans="1:6" s="42" customFormat="1" ht="12.5" customHeight="1" x14ac:dyDescent="0.35">
      <c r="A98" s="83">
        <v>5</v>
      </c>
      <c r="B98" s="30" t="s">
        <v>189</v>
      </c>
      <c r="C98" s="14"/>
      <c r="D98" s="14"/>
      <c r="E98" s="95"/>
      <c r="F98" s="94"/>
    </row>
    <row r="99" spans="1:6" s="42" customFormat="1" ht="12.5" customHeight="1" x14ac:dyDescent="0.35">
      <c r="A99" s="14"/>
      <c r="B99" s="30"/>
      <c r="C99" s="14"/>
      <c r="D99" s="14"/>
      <c r="E99" s="95"/>
      <c r="F99" s="94"/>
    </row>
    <row r="100" spans="1:6" s="42" customFormat="1" ht="50" x14ac:dyDescent="0.35">
      <c r="A100" s="14">
        <v>1</v>
      </c>
      <c r="B100" s="23" t="s">
        <v>190</v>
      </c>
      <c r="C100" s="14"/>
      <c r="D100" s="14" t="s">
        <v>10</v>
      </c>
      <c r="E100" s="95"/>
      <c r="F100" s="94"/>
    </row>
    <row r="101" spans="1:6" s="42" customFormat="1" ht="12.5" customHeight="1" x14ac:dyDescent="0.35">
      <c r="A101" s="14"/>
      <c r="B101" s="23"/>
      <c r="C101" s="14"/>
      <c r="D101" s="14"/>
      <c r="E101" s="95"/>
      <c r="F101" s="94"/>
    </row>
    <row r="102" spans="1:6" s="42" customFormat="1" ht="40" x14ac:dyDescent="0.35">
      <c r="A102" s="14">
        <v>2</v>
      </c>
      <c r="B102" s="23" t="s">
        <v>191</v>
      </c>
      <c r="C102" s="14"/>
      <c r="D102" s="14" t="s">
        <v>10</v>
      </c>
      <c r="E102" s="95"/>
      <c r="F102" s="94"/>
    </row>
    <row r="103" spans="1:6" s="42" customFormat="1" ht="12.5" customHeight="1" x14ac:dyDescent="0.35">
      <c r="A103" s="14"/>
      <c r="B103" s="23"/>
      <c r="C103" s="14"/>
      <c r="D103" s="14"/>
      <c r="E103" s="95"/>
      <c r="F103" s="94"/>
    </row>
    <row r="104" spans="1:6" s="42" customFormat="1" ht="40" x14ac:dyDescent="0.35">
      <c r="A104" s="14">
        <v>3</v>
      </c>
      <c r="B104" s="23" t="s">
        <v>192</v>
      </c>
      <c r="C104" s="14"/>
      <c r="D104" s="14" t="s">
        <v>10</v>
      </c>
      <c r="E104" s="95"/>
      <c r="F104" s="94"/>
    </row>
    <row r="105" spans="1:6" s="42" customFormat="1" ht="12.5" customHeight="1" x14ac:dyDescent="0.35">
      <c r="A105" s="14"/>
      <c r="B105" s="30"/>
      <c r="C105" s="14"/>
      <c r="D105" s="14"/>
      <c r="E105" s="95"/>
      <c r="F105" s="94"/>
    </row>
    <row r="106" spans="1:6" s="42" customFormat="1" ht="12.5" customHeight="1" x14ac:dyDescent="0.35">
      <c r="A106" s="14"/>
      <c r="B106" s="30"/>
      <c r="C106" s="14"/>
      <c r="D106" s="14"/>
      <c r="E106" s="95"/>
      <c r="F106" s="94"/>
    </row>
    <row r="107" spans="1:6" s="42" customFormat="1" ht="12.5" customHeight="1" x14ac:dyDescent="0.35">
      <c r="A107" s="14"/>
      <c r="B107" s="30"/>
      <c r="C107" s="14"/>
      <c r="D107" s="14"/>
      <c r="E107" s="95"/>
      <c r="F107" s="94"/>
    </row>
    <row r="108" spans="1:6" s="42" customFormat="1" ht="12.5" customHeight="1" x14ac:dyDescent="0.35">
      <c r="A108" s="14"/>
      <c r="B108" s="30"/>
      <c r="C108" s="14"/>
      <c r="D108" s="14"/>
      <c r="E108" s="95"/>
      <c r="F108" s="94"/>
    </row>
    <row r="109" spans="1:6" ht="12.5" customHeight="1" x14ac:dyDescent="0.35">
      <c r="A109" s="81"/>
      <c r="B109" s="23"/>
      <c r="C109" s="14"/>
      <c r="D109" s="14"/>
      <c r="E109" s="85"/>
      <c r="F109" s="86"/>
    </row>
    <row r="110" spans="1:6" ht="18" customHeight="1" x14ac:dyDescent="0.35">
      <c r="A110" s="82"/>
      <c r="B110" s="61" t="s">
        <v>82</v>
      </c>
      <c r="C110" s="84"/>
      <c r="D110" s="34"/>
      <c r="E110" s="87"/>
      <c r="F110" s="88">
        <f>SUM(F74:F109)</f>
        <v>0</v>
      </c>
    </row>
    <row r="111" spans="1:6" ht="18" customHeight="1" x14ac:dyDescent="0.35">
      <c r="A111" s="82"/>
      <c r="B111" s="61" t="s">
        <v>83</v>
      </c>
      <c r="C111" s="84"/>
      <c r="D111" s="34"/>
      <c r="E111" s="87"/>
      <c r="F111" s="89">
        <f>F110</f>
        <v>0</v>
      </c>
    </row>
    <row r="112" spans="1:6" s="17" customFormat="1" ht="12.5" customHeight="1" x14ac:dyDescent="0.2">
      <c r="A112" s="81"/>
      <c r="B112" s="30"/>
      <c r="C112" s="19"/>
      <c r="D112" s="19"/>
      <c r="E112" s="90"/>
      <c r="F112" s="91"/>
    </row>
    <row r="113" spans="1:6" s="42" customFormat="1" ht="12.5" customHeight="1" x14ac:dyDescent="0.35">
      <c r="A113" s="83">
        <v>5</v>
      </c>
      <c r="B113" s="30" t="s">
        <v>284</v>
      </c>
      <c r="C113" s="14"/>
      <c r="D113" s="14"/>
      <c r="E113" s="95"/>
      <c r="F113" s="94"/>
    </row>
    <row r="114" spans="1:6" s="42" customFormat="1" ht="12.5" customHeight="1" x14ac:dyDescent="0.35">
      <c r="A114" s="14"/>
      <c r="B114" s="30"/>
      <c r="C114" s="14"/>
      <c r="D114" s="14"/>
      <c r="E114" s="95"/>
      <c r="F114" s="94"/>
    </row>
    <row r="115" spans="1:6" s="42" customFormat="1" ht="12.5" customHeight="1" x14ac:dyDescent="0.35">
      <c r="A115" s="14">
        <v>4</v>
      </c>
      <c r="B115" s="23" t="s">
        <v>193</v>
      </c>
      <c r="C115" s="14"/>
      <c r="D115" s="14" t="s">
        <v>10</v>
      </c>
      <c r="E115" s="95"/>
      <c r="F115" s="94"/>
    </row>
    <row r="116" spans="1:6" s="42" customFormat="1" ht="12.5" customHeight="1" x14ac:dyDescent="0.35">
      <c r="A116" s="14"/>
      <c r="B116" s="23"/>
      <c r="C116" s="14"/>
      <c r="D116" s="14"/>
      <c r="E116" s="95"/>
      <c r="F116" s="94"/>
    </row>
    <row r="117" spans="1:6" s="42" customFormat="1" ht="80" x14ac:dyDescent="0.35">
      <c r="A117" s="14">
        <v>5</v>
      </c>
      <c r="B117" s="23" t="s">
        <v>194</v>
      </c>
      <c r="C117" s="14"/>
      <c r="D117" s="14" t="s">
        <v>10</v>
      </c>
      <c r="E117" s="95"/>
      <c r="F117" s="94"/>
    </row>
    <row r="118" spans="1:6" s="42" customFormat="1" ht="12.5" customHeight="1" x14ac:dyDescent="0.35">
      <c r="A118" s="14"/>
      <c r="B118" s="30"/>
      <c r="C118" s="14"/>
      <c r="D118" s="14"/>
      <c r="E118" s="95"/>
      <c r="F118" s="94"/>
    </row>
    <row r="119" spans="1:6" s="42" customFormat="1" ht="12.5" customHeight="1" x14ac:dyDescent="0.35">
      <c r="A119" s="14">
        <v>6</v>
      </c>
      <c r="B119" s="23" t="s">
        <v>195</v>
      </c>
      <c r="C119" s="14"/>
      <c r="D119" s="14" t="s">
        <v>10</v>
      </c>
      <c r="E119" s="95"/>
      <c r="F119" s="94"/>
    </row>
    <row r="120" spans="1:6" s="42" customFormat="1" ht="12.5" customHeight="1" x14ac:dyDescent="0.35">
      <c r="A120" s="14"/>
      <c r="B120" s="23"/>
      <c r="C120" s="14"/>
      <c r="D120" s="14"/>
      <c r="E120" s="95"/>
      <c r="F120" s="94"/>
    </row>
    <row r="121" spans="1:6" s="42" customFormat="1" ht="90" x14ac:dyDescent="0.35">
      <c r="A121" s="14">
        <v>7</v>
      </c>
      <c r="B121" s="23" t="s">
        <v>196</v>
      </c>
      <c r="C121" s="14"/>
      <c r="D121" s="14" t="s">
        <v>10</v>
      </c>
      <c r="E121" s="95"/>
      <c r="F121" s="94"/>
    </row>
    <row r="122" spans="1:6" s="42" customFormat="1" ht="12.5" customHeight="1" x14ac:dyDescent="0.35">
      <c r="A122" s="14"/>
      <c r="B122" s="23"/>
      <c r="C122" s="14"/>
      <c r="D122" s="14"/>
      <c r="E122" s="95"/>
      <c r="F122" s="94"/>
    </row>
    <row r="123" spans="1:6" s="42" customFormat="1" ht="30" x14ac:dyDescent="0.35">
      <c r="A123" s="14">
        <v>8</v>
      </c>
      <c r="B123" s="23" t="s">
        <v>197</v>
      </c>
      <c r="C123" s="14"/>
      <c r="D123" s="14" t="s">
        <v>10</v>
      </c>
      <c r="E123" s="95"/>
      <c r="F123" s="94"/>
    </row>
    <row r="124" spans="1:6" s="42" customFormat="1" ht="12.5" customHeight="1" x14ac:dyDescent="0.35">
      <c r="A124" s="14"/>
      <c r="B124" s="23"/>
      <c r="C124" s="14"/>
      <c r="D124" s="14"/>
      <c r="E124" s="95"/>
      <c r="F124" s="94"/>
    </row>
    <row r="125" spans="1:6" s="42" customFormat="1" ht="50" x14ac:dyDescent="0.35">
      <c r="A125" s="14">
        <v>9</v>
      </c>
      <c r="B125" s="23" t="s">
        <v>198</v>
      </c>
      <c r="C125" s="14"/>
      <c r="D125" s="14" t="s">
        <v>10</v>
      </c>
      <c r="E125" s="95"/>
      <c r="F125" s="94"/>
    </row>
    <row r="126" spans="1:6" s="42" customFormat="1" ht="12.5" customHeight="1" x14ac:dyDescent="0.35">
      <c r="A126" s="14"/>
      <c r="B126" s="30"/>
      <c r="C126" s="14"/>
      <c r="D126" s="14"/>
      <c r="E126" s="95"/>
      <c r="F126" s="94"/>
    </row>
    <row r="127" spans="1:6" s="42" customFormat="1" ht="60" x14ac:dyDescent="0.35">
      <c r="A127" s="14">
        <v>10</v>
      </c>
      <c r="B127" s="23" t="s">
        <v>199</v>
      </c>
      <c r="C127" s="14"/>
      <c r="D127" s="14" t="s">
        <v>10</v>
      </c>
      <c r="E127" s="95"/>
      <c r="F127" s="94"/>
    </row>
    <row r="128" spans="1:6" s="42" customFormat="1" ht="12.5" customHeight="1" x14ac:dyDescent="0.35">
      <c r="A128" s="14"/>
      <c r="B128" s="23"/>
      <c r="C128" s="14"/>
      <c r="D128" s="14"/>
      <c r="E128" s="95"/>
      <c r="F128" s="94"/>
    </row>
    <row r="129" spans="1:6" s="42" customFormat="1" ht="50" x14ac:dyDescent="0.35">
      <c r="A129" s="14">
        <v>11</v>
      </c>
      <c r="B129" s="23" t="s">
        <v>200</v>
      </c>
      <c r="C129" s="14"/>
      <c r="D129" s="14" t="s">
        <v>10</v>
      </c>
      <c r="E129" s="95"/>
      <c r="F129" s="94"/>
    </row>
    <row r="130" spans="1:6" s="42" customFormat="1" ht="12.5" customHeight="1" x14ac:dyDescent="0.35">
      <c r="A130" s="14"/>
      <c r="B130" s="23"/>
      <c r="C130" s="14"/>
      <c r="D130" s="14"/>
      <c r="E130" s="95"/>
      <c r="F130" s="94"/>
    </row>
    <row r="131" spans="1:6" s="42" customFormat="1" ht="20" x14ac:dyDescent="0.35">
      <c r="A131" s="14">
        <v>12</v>
      </c>
      <c r="B131" s="23" t="s">
        <v>201</v>
      </c>
      <c r="C131" s="14"/>
      <c r="D131" s="14" t="s">
        <v>10</v>
      </c>
      <c r="E131" s="95"/>
      <c r="F131" s="94"/>
    </row>
    <row r="132" spans="1:6" s="42" customFormat="1" ht="12.5" customHeight="1" x14ac:dyDescent="0.35">
      <c r="A132" s="14"/>
      <c r="B132" s="30"/>
      <c r="C132" s="14"/>
      <c r="D132" s="14"/>
      <c r="E132" s="95"/>
      <c r="F132" s="94"/>
    </row>
    <row r="133" spans="1:6" s="42" customFormat="1" ht="12.5" customHeight="1" x14ac:dyDescent="0.35">
      <c r="A133" s="14"/>
      <c r="B133" s="30"/>
      <c r="C133" s="14"/>
      <c r="D133" s="14"/>
      <c r="E133" s="95"/>
      <c r="F133" s="94"/>
    </row>
    <row r="134" spans="1:6" s="42" customFormat="1" ht="12.5" customHeight="1" x14ac:dyDescent="0.35">
      <c r="A134" s="14"/>
      <c r="B134" s="30"/>
      <c r="C134" s="14"/>
      <c r="D134" s="14"/>
      <c r="E134" s="95"/>
      <c r="F134" s="94"/>
    </row>
    <row r="135" spans="1:6" s="42" customFormat="1" ht="12.5" customHeight="1" x14ac:dyDescent="0.35">
      <c r="A135" s="14"/>
      <c r="B135" s="30"/>
      <c r="C135" s="14"/>
      <c r="D135" s="14"/>
      <c r="E135" s="95"/>
      <c r="F135" s="94"/>
    </row>
    <row r="136" spans="1:6" s="42" customFormat="1" ht="12.5" customHeight="1" x14ac:dyDescent="0.35">
      <c r="A136" s="14"/>
      <c r="B136" s="30"/>
      <c r="C136" s="14"/>
      <c r="D136" s="14"/>
      <c r="E136" s="95"/>
      <c r="F136" s="94"/>
    </row>
    <row r="137" spans="1:6" s="42" customFormat="1" ht="12.5" customHeight="1" x14ac:dyDescent="0.35">
      <c r="A137" s="14"/>
      <c r="B137" s="30"/>
      <c r="C137" s="14"/>
      <c r="D137" s="14"/>
      <c r="E137" s="95"/>
      <c r="F137" s="94"/>
    </row>
    <row r="138" spans="1:6" s="42" customFormat="1" ht="12.5" customHeight="1" x14ac:dyDescent="0.35">
      <c r="A138" s="14"/>
      <c r="B138" s="30"/>
      <c r="C138" s="14"/>
      <c r="D138" s="14"/>
      <c r="E138" s="95"/>
      <c r="F138" s="94"/>
    </row>
    <row r="139" spans="1:6" s="42" customFormat="1" ht="12.5" customHeight="1" x14ac:dyDescent="0.35">
      <c r="A139" s="14"/>
      <c r="B139" s="30"/>
      <c r="C139" s="14"/>
      <c r="D139" s="14"/>
      <c r="E139" s="95"/>
      <c r="F139" s="94"/>
    </row>
    <row r="140" spans="1:6" s="42" customFormat="1" ht="12.5" customHeight="1" x14ac:dyDescent="0.35">
      <c r="A140" s="14"/>
      <c r="B140" s="30"/>
      <c r="C140" s="14"/>
      <c r="D140" s="14"/>
      <c r="E140" s="95"/>
      <c r="F140" s="94"/>
    </row>
    <row r="141" spans="1:6" ht="12.5" customHeight="1" x14ac:dyDescent="0.35">
      <c r="A141" s="81"/>
      <c r="B141" s="23"/>
      <c r="C141" s="14"/>
      <c r="D141" s="14"/>
      <c r="E141" s="85"/>
      <c r="F141" s="86"/>
    </row>
    <row r="142" spans="1:6" ht="18" customHeight="1" x14ac:dyDescent="0.35">
      <c r="A142" s="82"/>
      <c r="B142" s="61" t="s">
        <v>82</v>
      </c>
      <c r="C142" s="84"/>
      <c r="D142" s="34"/>
      <c r="E142" s="87"/>
      <c r="F142" s="88">
        <f>SUM(F111:F141)</f>
        <v>0</v>
      </c>
    </row>
    <row r="143" spans="1:6" ht="18" customHeight="1" x14ac:dyDescent="0.35">
      <c r="A143" s="82"/>
      <c r="B143" s="61" t="s">
        <v>83</v>
      </c>
      <c r="C143" s="84"/>
      <c r="D143" s="34"/>
      <c r="E143" s="87"/>
      <c r="F143" s="89">
        <f>F142</f>
        <v>0</v>
      </c>
    </row>
    <row r="144" spans="1:6" s="17" customFormat="1" ht="12.5" customHeight="1" x14ac:dyDescent="0.2">
      <c r="A144" s="81"/>
      <c r="B144" s="30"/>
      <c r="C144" s="19"/>
      <c r="D144" s="19"/>
      <c r="E144" s="90"/>
      <c r="F144" s="91"/>
    </row>
    <row r="145" spans="1:6" s="42" customFormat="1" ht="12.5" customHeight="1" x14ac:dyDescent="0.35">
      <c r="A145" s="83">
        <v>6</v>
      </c>
      <c r="B145" s="30" t="s">
        <v>202</v>
      </c>
      <c r="C145" s="14"/>
      <c r="D145" s="14"/>
      <c r="E145" s="95"/>
      <c r="F145" s="94"/>
    </row>
    <row r="146" spans="1:6" s="42" customFormat="1" ht="12.5" customHeight="1" x14ac:dyDescent="0.35">
      <c r="A146" s="14"/>
      <c r="B146" s="30"/>
      <c r="C146" s="14"/>
      <c r="D146" s="14"/>
      <c r="E146" s="95"/>
      <c r="F146" s="94"/>
    </row>
    <row r="147" spans="1:6" s="42" customFormat="1" ht="12.5" customHeight="1" x14ac:dyDescent="0.35">
      <c r="A147" s="14">
        <v>1</v>
      </c>
      <c r="B147" s="23" t="s">
        <v>203</v>
      </c>
      <c r="C147" s="14"/>
      <c r="D147" s="14" t="s">
        <v>10</v>
      </c>
      <c r="E147" s="95"/>
      <c r="F147" s="94"/>
    </row>
    <row r="148" spans="1:6" s="42" customFormat="1" ht="12.5" customHeight="1" x14ac:dyDescent="0.35">
      <c r="A148" s="14"/>
      <c r="B148" s="23"/>
      <c r="C148" s="14"/>
      <c r="D148" s="14"/>
      <c r="E148" s="95"/>
      <c r="F148" s="94"/>
    </row>
    <row r="149" spans="1:6" s="42" customFormat="1" ht="40" x14ac:dyDescent="0.35">
      <c r="A149" s="14">
        <v>2</v>
      </c>
      <c r="B149" s="23" t="s">
        <v>204</v>
      </c>
      <c r="C149" s="14"/>
      <c r="D149" s="14" t="s">
        <v>10</v>
      </c>
      <c r="E149" s="95"/>
      <c r="F149" s="94"/>
    </row>
    <row r="150" spans="1:6" s="42" customFormat="1" ht="12.5" customHeight="1" x14ac:dyDescent="0.35">
      <c r="A150" s="14"/>
      <c r="B150" s="23"/>
      <c r="C150" s="14"/>
      <c r="D150" s="14"/>
      <c r="E150" s="95"/>
      <c r="F150" s="94"/>
    </row>
    <row r="151" spans="1:6" s="42" customFormat="1" ht="60" x14ac:dyDescent="0.35">
      <c r="A151" s="14">
        <v>3</v>
      </c>
      <c r="B151" s="23" t="s">
        <v>205</v>
      </c>
      <c r="C151" s="14"/>
      <c r="D151" s="14" t="s">
        <v>10</v>
      </c>
      <c r="E151" s="95"/>
      <c r="F151" s="94"/>
    </row>
    <row r="152" spans="1:6" s="42" customFormat="1" ht="12.5" customHeight="1" x14ac:dyDescent="0.35">
      <c r="A152" s="14"/>
      <c r="B152" s="23"/>
      <c r="C152" s="14"/>
      <c r="D152" s="14"/>
      <c r="E152" s="95"/>
      <c r="F152" s="94"/>
    </row>
    <row r="153" spans="1:6" s="42" customFormat="1" ht="30" x14ac:dyDescent="0.35">
      <c r="A153" s="14">
        <v>4</v>
      </c>
      <c r="B153" s="23" t="s">
        <v>206</v>
      </c>
      <c r="C153" s="14"/>
      <c r="D153" s="14" t="s">
        <v>10</v>
      </c>
      <c r="E153" s="95"/>
      <c r="F153" s="94"/>
    </row>
    <row r="154" spans="1:6" s="42" customFormat="1" ht="12.5" customHeight="1" x14ac:dyDescent="0.35">
      <c r="A154" s="14"/>
      <c r="B154" s="23"/>
      <c r="C154" s="14"/>
      <c r="D154" s="14"/>
      <c r="E154" s="95"/>
      <c r="F154" s="94"/>
    </row>
    <row r="155" spans="1:6" s="42" customFormat="1" ht="30" x14ac:dyDescent="0.35">
      <c r="A155" s="14">
        <v>5</v>
      </c>
      <c r="B155" s="23" t="s">
        <v>207</v>
      </c>
      <c r="C155" s="14"/>
      <c r="D155" s="14" t="s">
        <v>10</v>
      </c>
      <c r="E155" s="95"/>
      <c r="F155" s="94"/>
    </row>
    <row r="156" spans="1:6" s="42" customFormat="1" ht="12.5" customHeight="1" x14ac:dyDescent="0.35">
      <c r="A156" s="14"/>
      <c r="B156" s="30"/>
      <c r="C156" s="14"/>
      <c r="D156" s="14"/>
      <c r="E156" s="95"/>
      <c r="F156" s="94"/>
    </row>
    <row r="157" spans="1:6" s="42" customFormat="1" ht="12.5" customHeight="1" x14ac:dyDescent="0.35">
      <c r="A157" s="83">
        <v>7</v>
      </c>
      <c r="B157" s="30" t="s">
        <v>208</v>
      </c>
      <c r="C157" s="14"/>
      <c r="D157" s="14"/>
      <c r="E157" s="95"/>
      <c r="F157" s="94"/>
    </row>
    <row r="158" spans="1:6" s="42" customFormat="1" ht="12.5" customHeight="1" x14ac:dyDescent="0.35">
      <c r="A158" s="14"/>
      <c r="B158" s="30"/>
      <c r="C158" s="14"/>
      <c r="D158" s="14"/>
      <c r="E158" s="95"/>
      <c r="F158" s="94"/>
    </row>
    <row r="159" spans="1:6" s="42" customFormat="1" ht="12.5" customHeight="1" x14ac:dyDescent="0.35">
      <c r="A159" s="14">
        <v>7.1</v>
      </c>
      <c r="B159" s="30" t="s">
        <v>209</v>
      </c>
      <c r="C159" s="14"/>
      <c r="D159" s="14"/>
      <c r="E159" s="95"/>
      <c r="F159" s="94"/>
    </row>
    <row r="160" spans="1:6" s="42" customFormat="1" ht="12.5" customHeight="1" x14ac:dyDescent="0.35">
      <c r="A160" s="14"/>
      <c r="B160" s="30"/>
      <c r="C160" s="14"/>
      <c r="D160" s="14"/>
      <c r="E160" s="95"/>
      <c r="F160" s="94"/>
    </row>
    <row r="161" spans="1:6" s="42" customFormat="1" ht="50" x14ac:dyDescent="0.35">
      <c r="A161" s="14">
        <v>1</v>
      </c>
      <c r="B161" s="23" t="s">
        <v>210</v>
      </c>
      <c r="C161" s="14"/>
      <c r="D161" s="14" t="s">
        <v>10</v>
      </c>
      <c r="E161" s="95"/>
      <c r="F161" s="94"/>
    </row>
    <row r="162" spans="1:6" s="42" customFormat="1" ht="12.5" customHeight="1" x14ac:dyDescent="0.35">
      <c r="A162" s="14"/>
      <c r="B162" s="23"/>
      <c r="C162" s="14"/>
      <c r="D162" s="14"/>
      <c r="E162" s="95"/>
      <c r="F162" s="94"/>
    </row>
    <row r="163" spans="1:6" s="42" customFormat="1" ht="12.5" customHeight="1" x14ac:dyDescent="0.35">
      <c r="A163" s="14">
        <v>2</v>
      </c>
      <c r="B163" s="23" t="s">
        <v>211</v>
      </c>
      <c r="C163" s="14"/>
      <c r="D163" s="14" t="s">
        <v>10</v>
      </c>
      <c r="E163" s="95"/>
      <c r="F163" s="94"/>
    </row>
    <row r="164" spans="1:6" s="42" customFormat="1" ht="12.5" customHeight="1" x14ac:dyDescent="0.35">
      <c r="A164" s="14"/>
      <c r="B164" s="23"/>
      <c r="C164" s="14"/>
      <c r="D164" s="14"/>
      <c r="E164" s="95"/>
      <c r="F164" s="94"/>
    </row>
    <row r="165" spans="1:6" s="42" customFormat="1" ht="20" x14ac:dyDescent="0.35">
      <c r="A165" s="14">
        <v>3</v>
      </c>
      <c r="B165" s="23" t="s">
        <v>212</v>
      </c>
      <c r="C165" s="14"/>
      <c r="D165" s="14" t="s">
        <v>10</v>
      </c>
      <c r="E165" s="95"/>
      <c r="F165" s="94"/>
    </row>
    <row r="166" spans="1:6" s="42" customFormat="1" ht="12.5" customHeight="1" x14ac:dyDescent="0.35">
      <c r="A166" s="14"/>
      <c r="B166" s="23"/>
      <c r="C166" s="14"/>
      <c r="D166" s="14"/>
      <c r="E166" s="95"/>
      <c r="F166" s="94"/>
    </row>
    <row r="167" spans="1:6" s="42" customFormat="1" ht="12.5" customHeight="1" x14ac:dyDescent="0.35">
      <c r="A167" s="14">
        <v>4</v>
      </c>
      <c r="B167" s="23" t="s">
        <v>213</v>
      </c>
      <c r="C167" s="14"/>
      <c r="D167" s="14" t="s">
        <v>10</v>
      </c>
      <c r="E167" s="95"/>
      <c r="F167" s="94"/>
    </row>
    <row r="168" spans="1:6" s="42" customFormat="1" ht="12.5" customHeight="1" x14ac:dyDescent="0.35">
      <c r="A168" s="14"/>
      <c r="B168" s="30"/>
      <c r="C168" s="14"/>
      <c r="D168" s="14"/>
      <c r="E168" s="95"/>
      <c r="F168" s="94"/>
    </row>
    <row r="169" spans="1:6" s="42" customFormat="1" ht="20" x14ac:dyDescent="0.35">
      <c r="A169" s="14">
        <v>5</v>
      </c>
      <c r="B169" s="23" t="s">
        <v>214</v>
      </c>
      <c r="C169" s="14"/>
      <c r="D169" s="14" t="s">
        <v>10</v>
      </c>
      <c r="E169" s="95"/>
      <c r="F169" s="94"/>
    </row>
    <row r="170" spans="1:6" s="42" customFormat="1" ht="12.5" customHeight="1" x14ac:dyDescent="0.35">
      <c r="A170" s="14"/>
      <c r="B170" s="23"/>
      <c r="C170" s="14"/>
      <c r="D170" s="14"/>
      <c r="E170" s="95"/>
      <c r="F170" s="94"/>
    </row>
    <row r="171" spans="1:6" s="42" customFormat="1" ht="30" x14ac:dyDescent="0.35">
      <c r="A171" s="14">
        <v>6</v>
      </c>
      <c r="B171" s="23" t="s">
        <v>215</v>
      </c>
      <c r="C171" s="14"/>
      <c r="D171" s="14" t="s">
        <v>10</v>
      </c>
      <c r="E171" s="95"/>
      <c r="F171" s="94"/>
    </row>
    <row r="172" spans="1:6" s="42" customFormat="1" ht="12.5" customHeight="1" x14ac:dyDescent="0.35">
      <c r="A172" s="14"/>
      <c r="B172" s="23"/>
      <c r="C172" s="14"/>
      <c r="D172" s="14"/>
      <c r="E172" s="95"/>
      <c r="F172" s="94"/>
    </row>
    <row r="173" spans="1:6" s="42" customFormat="1" ht="20" x14ac:dyDescent="0.35">
      <c r="A173" s="14">
        <v>7</v>
      </c>
      <c r="B173" s="23" t="s">
        <v>216</v>
      </c>
      <c r="C173" s="14"/>
      <c r="D173" s="14" t="s">
        <v>10</v>
      </c>
      <c r="E173" s="95"/>
      <c r="F173" s="94"/>
    </row>
    <row r="174" spans="1:6" s="42" customFormat="1" ht="12.5" customHeight="1" x14ac:dyDescent="0.35">
      <c r="A174" s="14"/>
      <c r="B174" s="23"/>
      <c r="C174" s="14"/>
      <c r="D174" s="14"/>
      <c r="E174" s="95"/>
      <c r="F174" s="94"/>
    </row>
    <row r="175" spans="1:6" s="42" customFormat="1" ht="40" x14ac:dyDescent="0.35">
      <c r="A175" s="14">
        <v>8</v>
      </c>
      <c r="B175" s="23" t="s">
        <v>217</v>
      </c>
      <c r="C175" s="14"/>
      <c r="D175" s="14" t="s">
        <v>10</v>
      </c>
      <c r="E175" s="95"/>
      <c r="F175" s="94"/>
    </row>
    <row r="176" spans="1:6" s="42" customFormat="1" ht="12.5" customHeight="1" x14ac:dyDescent="0.35">
      <c r="A176" s="14"/>
      <c r="B176" s="30"/>
      <c r="C176" s="14"/>
      <c r="D176" s="14"/>
      <c r="E176" s="95"/>
      <c r="F176" s="94"/>
    </row>
    <row r="177" spans="1:6" s="42" customFormat="1" ht="19.5" customHeight="1" x14ac:dyDescent="0.35">
      <c r="A177" s="14">
        <v>9</v>
      </c>
      <c r="B177" s="23" t="s">
        <v>218</v>
      </c>
      <c r="C177" s="14"/>
      <c r="D177" s="14" t="s">
        <v>10</v>
      </c>
      <c r="E177" s="95"/>
      <c r="F177" s="94"/>
    </row>
    <row r="178" spans="1:6" s="42" customFormat="1" ht="12.5" customHeight="1" x14ac:dyDescent="0.35">
      <c r="A178" s="14"/>
      <c r="B178" s="23"/>
      <c r="C178" s="14"/>
      <c r="D178" s="14"/>
      <c r="E178" s="95"/>
      <c r="F178" s="94"/>
    </row>
    <row r="179" spans="1:6" ht="12.5" customHeight="1" x14ac:dyDescent="0.35">
      <c r="A179" s="81"/>
      <c r="B179" s="23"/>
      <c r="C179" s="14"/>
      <c r="D179" s="14"/>
      <c r="E179" s="85"/>
      <c r="F179" s="86"/>
    </row>
    <row r="180" spans="1:6" ht="18" customHeight="1" x14ac:dyDescent="0.35">
      <c r="A180" s="82"/>
      <c r="B180" s="61" t="s">
        <v>82</v>
      </c>
      <c r="C180" s="84"/>
      <c r="D180" s="34"/>
      <c r="E180" s="87"/>
      <c r="F180" s="88">
        <f>SUM(F143:F179)</f>
        <v>0</v>
      </c>
    </row>
    <row r="181" spans="1:6" ht="18" customHeight="1" x14ac:dyDescent="0.35">
      <c r="A181" s="82"/>
      <c r="B181" s="61" t="s">
        <v>83</v>
      </c>
      <c r="C181" s="84"/>
      <c r="D181" s="34"/>
      <c r="E181" s="87"/>
      <c r="F181" s="89">
        <f>F180</f>
        <v>0</v>
      </c>
    </row>
    <row r="182" spans="1:6" s="17" customFormat="1" ht="12.5" customHeight="1" x14ac:dyDescent="0.2">
      <c r="A182" s="81"/>
      <c r="B182" s="30"/>
      <c r="C182" s="19"/>
      <c r="D182" s="19"/>
      <c r="E182" s="90"/>
      <c r="F182" s="91"/>
    </row>
    <row r="183" spans="1:6" s="42" customFormat="1" ht="12.5" customHeight="1" x14ac:dyDescent="0.35">
      <c r="A183" s="83">
        <v>7</v>
      </c>
      <c r="B183" s="30" t="s">
        <v>285</v>
      </c>
      <c r="C183" s="14"/>
      <c r="D183" s="14"/>
      <c r="E183" s="95"/>
      <c r="F183" s="94"/>
    </row>
    <row r="184" spans="1:6" s="42" customFormat="1" ht="12.5" customHeight="1" x14ac:dyDescent="0.35">
      <c r="A184" s="14"/>
      <c r="B184" s="30"/>
      <c r="C184" s="14"/>
      <c r="D184" s="14"/>
      <c r="E184" s="95"/>
      <c r="F184" s="94"/>
    </row>
    <row r="185" spans="1:6" s="42" customFormat="1" ht="12.5" customHeight="1" x14ac:dyDescent="0.35">
      <c r="A185" s="14">
        <v>7.1</v>
      </c>
      <c r="B185" s="30" t="s">
        <v>286</v>
      </c>
      <c r="C185" s="14"/>
      <c r="D185" s="14"/>
      <c r="E185" s="95"/>
      <c r="F185" s="94"/>
    </row>
    <row r="186" spans="1:6" s="42" customFormat="1" ht="12.5" customHeight="1" x14ac:dyDescent="0.35">
      <c r="A186" s="14"/>
      <c r="B186" s="30"/>
      <c r="C186" s="14"/>
      <c r="D186" s="14"/>
      <c r="E186" s="95"/>
      <c r="F186" s="94"/>
    </row>
    <row r="187" spans="1:6" s="42" customFormat="1" ht="20" x14ac:dyDescent="0.35">
      <c r="A187" s="14">
        <v>10</v>
      </c>
      <c r="B187" s="23" t="s">
        <v>219</v>
      </c>
      <c r="C187" s="14"/>
      <c r="D187" s="14" t="s">
        <v>10</v>
      </c>
      <c r="E187" s="95"/>
      <c r="F187" s="94"/>
    </row>
    <row r="188" spans="1:6" s="42" customFormat="1" ht="12.5" customHeight="1" x14ac:dyDescent="0.35">
      <c r="A188" s="14"/>
      <c r="B188" s="30"/>
      <c r="C188" s="14"/>
      <c r="D188" s="14"/>
      <c r="E188" s="95"/>
      <c r="F188" s="94"/>
    </row>
    <row r="189" spans="1:6" s="42" customFormat="1" ht="12.5" customHeight="1" x14ac:dyDescent="0.35">
      <c r="A189" s="14">
        <v>7.2</v>
      </c>
      <c r="B189" s="30" t="s">
        <v>220</v>
      </c>
      <c r="C189" s="14"/>
      <c r="D189" s="14"/>
      <c r="E189" s="95"/>
      <c r="F189" s="94"/>
    </row>
    <row r="190" spans="1:6" s="42" customFormat="1" ht="12.5" customHeight="1" x14ac:dyDescent="0.35">
      <c r="A190" s="14"/>
      <c r="B190" s="30"/>
      <c r="C190" s="14"/>
      <c r="D190" s="14"/>
      <c r="E190" s="95"/>
      <c r="F190" s="94"/>
    </row>
    <row r="191" spans="1:6" s="42" customFormat="1" ht="80" x14ac:dyDescent="0.35">
      <c r="A191" s="14">
        <v>1</v>
      </c>
      <c r="B191" s="23" t="s">
        <v>221</v>
      </c>
      <c r="C191" s="14"/>
      <c r="D191" s="14" t="s">
        <v>10</v>
      </c>
      <c r="E191" s="95"/>
      <c r="F191" s="94"/>
    </row>
    <row r="192" spans="1:6" s="42" customFormat="1" ht="12.5" customHeight="1" x14ac:dyDescent="0.35">
      <c r="A192" s="14"/>
      <c r="B192" s="23"/>
      <c r="C192" s="14"/>
      <c r="D192" s="14"/>
      <c r="E192" s="95"/>
      <c r="F192" s="94"/>
    </row>
    <row r="193" spans="1:6" s="42" customFormat="1" ht="40" x14ac:dyDescent="0.35">
      <c r="A193" s="14">
        <v>2</v>
      </c>
      <c r="B193" s="23" t="s">
        <v>222</v>
      </c>
      <c r="C193" s="14"/>
      <c r="D193" s="14" t="s">
        <v>10</v>
      </c>
      <c r="E193" s="95"/>
      <c r="F193" s="94"/>
    </row>
    <row r="194" spans="1:6" s="42" customFormat="1" ht="12.5" customHeight="1" x14ac:dyDescent="0.35">
      <c r="A194" s="14"/>
      <c r="B194" s="30"/>
      <c r="C194" s="14"/>
      <c r="D194" s="14"/>
      <c r="E194" s="95"/>
      <c r="F194" s="94"/>
    </row>
    <row r="195" spans="1:6" s="42" customFormat="1" ht="12.5" customHeight="1" x14ac:dyDescent="0.35">
      <c r="A195" s="14">
        <v>7.3</v>
      </c>
      <c r="B195" s="30" t="s">
        <v>223</v>
      </c>
      <c r="C195" s="14"/>
      <c r="D195" s="14"/>
      <c r="E195" s="95"/>
      <c r="F195" s="94"/>
    </row>
    <row r="196" spans="1:6" s="42" customFormat="1" ht="12.5" customHeight="1" x14ac:dyDescent="0.35">
      <c r="A196" s="14"/>
      <c r="B196" s="30"/>
      <c r="C196" s="14"/>
      <c r="D196" s="14"/>
      <c r="E196" s="95"/>
      <c r="F196" s="94"/>
    </row>
    <row r="197" spans="1:6" s="42" customFormat="1" ht="19.5" customHeight="1" x14ac:dyDescent="0.35">
      <c r="A197" s="14">
        <v>1</v>
      </c>
      <c r="B197" s="23" t="s">
        <v>224</v>
      </c>
      <c r="C197" s="14"/>
      <c r="D197" s="14" t="s">
        <v>10</v>
      </c>
      <c r="E197" s="95"/>
      <c r="F197" s="94"/>
    </row>
    <row r="198" spans="1:6" s="42" customFormat="1" ht="12.5" customHeight="1" x14ac:dyDescent="0.35">
      <c r="A198" s="14"/>
      <c r="B198" s="23"/>
      <c r="C198" s="14"/>
      <c r="D198" s="14"/>
      <c r="E198" s="95"/>
      <c r="F198" s="94"/>
    </row>
    <row r="199" spans="1:6" s="42" customFormat="1" ht="20" x14ac:dyDescent="0.35">
      <c r="A199" s="14">
        <v>2</v>
      </c>
      <c r="B199" s="23" t="s">
        <v>225</v>
      </c>
      <c r="C199" s="14"/>
      <c r="D199" s="14" t="s">
        <v>10</v>
      </c>
      <c r="E199" s="95"/>
      <c r="F199" s="94"/>
    </row>
    <row r="200" spans="1:6" s="42" customFormat="1" ht="12.5" customHeight="1" x14ac:dyDescent="0.35">
      <c r="A200" s="14"/>
      <c r="B200" s="23"/>
      <c r="C200" s="14"/>
      <c r="D200" s="14"/>
      <c r="E200" s="95"/>
      <c r="F200" s="94"/>
    </row>
    <row r="201" spans="1:6" s="42" customFormat="1" ht="20" x14ac:dyDescent="0.35">
      <c r="A201" s="14">
        <v>3</v>
      </c>
      <c r="B201" s="23" t="s">
        <v>226</v>
      </c>
      <c r="C201" s="14"/>
      <c r="D201" s="14" t="s">
        <v>10</v>
      </c>
      <c r="E201" s="95"/>
      <c r="F201" s="94"/>
    </row>
    <row r="202" spans="1:6" s="42" customFormat="1" ht="12.5" customHeight="1" x14ac:dyDescent="0.35">
      <c r="A202" s="14"/>
      <c r="B202" s="23"/>
      <c r="C202" s="14"/>
      <c r="D202" s="14"/>
      <c r="E202" s="95"/>
      <c r="F202" s="94"/>
    </row>
    <row r="203" spans="1:6" s="42" customFormat="1" ht="20" x14ac:dyDescent="0.35">
      <c r="A203" s="14">
        <v>4</v>
      </c>
      <c r="B203" s="23" t="s">
        <v>227</v>
      </c>
      <c r="C203" s="14"/>
      <c r="D203" s="14" t="s">
        <v>10</v>
      </c>
      <c r="E203" s="95"/>
      <c r="F203" s="94"/>
    </row>
    <row r="204" spans="1:6" s="42" customFormat="1" ht="12.5" customHeight="1" x14ac:dyDescent="0.35">
      <c r="A204" s="14"/>
      <c r="B204" s="23"/>
      <c r="C204" s="14"/>
      <c r="D204" s="14"/>
      <c r="E204" s="95"/>
      <c r="F204" s="94"/>
    </row>
    <row r="205" spans="1:6" s="42" customFormat="1" ht="40" x14ac:dyDescent="0.35">
      <c r="A205" s="14">
        <v>5</v>
      </c>
      <c r="B205" s="23" t="s">
        <v>228</v>
      </c>
      <c r="C205" s="14"/>
      <c r="D205" s="14" t="s">
        <v>10</v>
      </c>
      <c r="E205" s="95"/>
      <c r="F205" s="94"/>
    </row>
    <row r="206" spans="1:6" s="42" customFormat="1" ht="12.5" customHeight="1" x14ac:dyDescent="0.35">
      <c r="A206" s="14"/>
      <c r="B206" s="23"/>
      <c r="C206" s="14"/>
      <c r="D206" s="14"/>
      <c r="E206" s="95"/>
      <c r="F206" s="94"/>
    </row>
    <row r="207" spans="1:6" s="42" customFormat="1" ht="20" x14ac:dyDescent="0.35">
      <c r="A207" s="14">
        <v>6</v>
      </c>
      <c r="B207" s="23" t="s">
        <v>229</v>
      </c>
      <c r="C207" s="14"/>
      <c r="D207" s="14" t="s">
        <v>10</v>
      </c>
      <c r="E207" s="95"/>
      <c r="F207" s="94"/>
    </row>
    <row r="208" spans="1:6" s="42" customFormat="1" ht="12.5" customHeight="1" x14ac:dyDescent="0.35">
      <c r="A208" s="14"/>
      <c r="B208" s="23"/>
      <c r="C208" s="14"/>
      <c r="D208" s="14"/>
      <c r="E208" s="95"/>
      <c r="F208" s="94"/>
    </row>
    <row r="209" spans="1:6" s="42" customFormat="1" ht="20" x14ac:dyDescent="0.35">
      <c r="A209" s="14">
        <v>7</v>
      </c>
      <c r="B209" s="23" t="s">
        <v>230</v>
      </c>
      <c r="C209" s="14"/>
      <c r="D209" s="14" t="s">
        <v>10</v>
      </c>
      <c r="E209" s="95"/>
      <c r="F209" s="94"/>
    </row>
    <row r="210" spans="1:6" s="42" customFormat="1" ht="12.5" customHeight="1" x14ac:dyDescent="0.35">
      <c r="A210" s="14"/>
      <c r="B210" s="30"/>
      <c r="C210" s="14"/>
      <c r="D210" s="14"/>
      <c r="E210" s="95"/>
      <c r="F210" s="94"/>
    </row>
    <row r="211" spans="1:6" s="42" customFormat="1" ht="12.5" customHeight="1" x14ac:dyDescent="0.35">
      <c r="A211" s="14">
        <v>7.4</v>
      </c>
      <c r="B211" s="30" t="s">
        <v>231</v>
      </c>
      <c r="C211" s="14"/>
      <c r="D211" s="14"/>
      <c r="E211" s="95"/>
      <c r="F211" s="94"/>
    </row>
    <row r="212" spans="1:6" s="42" customFormat="1" ht="12.5" customHeight="1" x14ac:dyDescent="0.35">
      <c r="A212" s="14"/>
      <c r="B212" s="30"/>
      <c r="C212" s="14"/>
      <c r="D212" s="14"/>
      <c r="E212" s="95"/>
      <c r="F212" s="94"/>
    </row>
    <row r="213" spans="1:6" s="42" customFormat="1" ht="20" x14ac:dyDescent="0.35">
      <c r="A213" s="14">
        <v>1</v>
      </c>
      <c r="B213" s="23" t="s">
        <v>232</v>
      </c>
      <c r="C213" s="14"/>
      <c r="D213" s="14" t="s">
        <v>10</v>
      </c>
      <c r="E213" s="95"/>
      <c r="F213" s="94"/>
    </row>
    <row r="214" spans="1:6" s="42" customFormat="1" ht="12.5" customHeight="1" x14ac:dyDescent="0.35">
      <c r="A214" s="14"/>
      <c r="B214" s="23"/>
      <c r="C214" s="14"/>
      <c r="D214" s="14"/>
      <c r="E214" s="95"/>
      <c r="F214" s="94"/>
    </row>
    <row r="215" spans="1:6" s="42" customFormat="1" ht="20" x14ac:dyDescent="0.35">
      <c r="A215" s="14">
        <v>2</v>
      </c>
      <c r="B215" s="23" t="s">
        <v>233</v>
      </c>
      <c r="C215" s="14"/>
      <c r="D215" s="14" t="s">
        <v>10</v>
      </c>
      <c r="E215" s="95"/>
      <c r="F215" s="94"/>
    </row>
    <row r="216" spans="1:6" s="42" customFormat="1" ht="12.5" customHeight="1" x14ac:dyDescent="0.35">
      <c r="A216" s="14"/>
      <c r="B216" s="23"/>
      <c r="C216" s="14"/>
      <c r="D216" s="14"/>
      <c r="E216" s="95"/>
      <c r="F216" s="94"/>
    </row>
    <row r="217" spans="1:6" s="42" customFormat="1" ht="30" x14ac:dyDescent="0.35">
      <c r="A217" s="14">
        <v>3</v>
      </c>
      <c r="B217" s="23" t="s">
        <v>234</v>
      </c>
      <c r="C217" s="14"/>
      <c r="D217" s="14" t="s">
        <v>10</v>
      </c>
      <c r="E217" s="95"/>
      <c r="F217" s="94"/>
    </row>
    <row r="218" spans="1:6" ht="12.5" customHeight="1" x14ac:dyDescent="0.35">
      <c r="A218" s="81"/>
      <c r="B218" s="23"/>
      <c r="C218" s="14"/>
      <c r="D218" s="14"/>
      <c r="E218" s="85"/>
      <c r="F218" s="86"/>
    </row>
    <row r="219" spans="1:6" ht="18" customHeight="1" x14ac:dyDescent="0.35">
      <c r="A219" s="82"/>
      <c r="B219" s="61" t="s">
        <v>82</v>
      </c>
      <c r="C219" s="84"/>
      <c r="D219" s="34"/>
      <c r="E219" s="87"/>
      <c r="F219" s="88">
        <f>SUM(F181:F218)</f>
        <v>0</v>
      </c>
    </row>
    <row r="220" spans="1:6" ht="18" customHeight="1" x14ac:dyDescent="0.35">
      <c r="A220" s="82"/>
      <c r="B220" s="61" t="s">
        <v>83</v>
      </c>
      <c r="C220" s="84"/>
      <c r="D220" s="34"/>
      <c r="E220" s="87"/>
      <c r="F220" s="89">
        <f>F219</f>
        <v>0</v>
      </c>
    </row>
    <row r="221" spans="1:6" s="17" customFormat="1" ht="12.5" customHeight="1" x14ac:dyDescent="0.2">
      <c r="A221" s="81"/>
      <c r="B221" s="30"/>
      <c r="C221" s="19"/>
      <c r="D221" s="19"/>
      <c r="E221" s="90"/>
      <c r="F221" s="91"/>
    </row>
    <row r="222" spans="1:6" s="42" customFormat="1" ht="12.5" customHeight="1" x14ac:dyDescent="0.35">
      <c r="A222" s="83">
        <v>7</v>
      </c>
      <c r="B222" s="30" t="s">
        <v>285</v>
      </c>
      <c r="C222" s="14"/>
      <c r="D222" s="14"/>
      <c r="E222" s="95"/>
      <c r="F222" s="94"/>
    </row>
    <row r="223" spans="1:6" s="42" customFormat="1" ht="12.5" customHeight="1" x14ac:dyDescent="0.35">
      <c r="A223" s="14"/>
      <c r="B223" s="30"/>
      <c r="C223" s="14"/>
      <c r="D223" s="14"/>
      <c r="E223" s="95"/>
      <c r="F223" s="94"/>
    </row>
    <row r="224" spans="1:6" s="42" customFormat="1" ht="12.5" customHeight="1" x14ac:dyDescent="0.35">
      <c r="A224" s="14">
        <v>7.4</v>
      </c>
      <c r="B224" s="30" t="s">
        <v>287</v>
      </c>
      <c r="C224" s="14"/>
      <c r="D224" s="14"/>
      <c r="E224" s="95"/>
      <c r="F224" s="94"/>
    </row>
    <row r="225" spans="1:6" s="42" customFormat="1" ht="12.5" customHeight="1" x14ac:dyDescent="0.35">
      <c r="A225" s="14"/>
      <c r="B225" s="30"/>
      <c r="C225" s="14"/>
      <c r="D225" s="14"/>
      <c r="E225" s="95"/>
      <c r="F225" s="94"/>
    </row>
    <row r="226" spans="1:6" s="42" customFormat="1" ht="20" x14ac:dyDescent="0.35">
      <c r="A226" s="14">
        <v>4</v>
      </c>
      <c r="B226" s="23" t="s">
        <v>235</v>
      </c>
      <c r="C226" s="14"/>
      <c r="D226" s="14" t="s">
        <v>10</v>
      </c>
      <c r="E226" s="95"/>
      <c r="F226" s="94"/>
    </row>
    <row r="227" spans="1:6" s="42" customFormat="1" ht="12.5" customHeight="1" x14ac:dyDescent="0.35">
      <c r="A227" s="14"/>
      <c r="B227" s="30"/>
      <c r="C227" s="14"/>
      <c r="D227" s="14"/>
      <c r="E227" s="95"/>
      <c r="F227" s="94"/>
    </row>
    <row r="228" spans="1:6" s="42" customFormat="1" ht="12.5" customHeight="1" x14ac:dyDescent="0.35">
      <c r="A228" s="83">
        <v>8</v>
      </c>
      <c r="B228" s="30" t="s">
        <v>276</v>
      </c>
      <c r="C228" s="14"/>
      <c r="D228" s="14"/>
      <c r="E228" s="95"/>
      <c r="F228" s="94"/>
    </row>
    <row r="229" spans="1:6" s="42" customFormat="1" ht="12.5" customHeight="1" x14ac:dyDescent="0.35">
      <c r="A229" s="14"/>
      <c r="B229" s="30"/>
      <c r="C229" s="14"/>
      <c r="D229" s="14"/>
      <c r="E229" s="95"/>
      <c r="F229" s="94"/>
    </row>
    <row r="230" spans="1:6" s="42" customFormat="1" ht="12.5" customHeight="1" x14ac:dyDescent="0.35">
      <c r="A230" s="14">
        <v>8.1</v>
      </c>
      <c r="B230" s="30" t="s">
        <v>236</v>
      </c>
      <c r="C230" s="14"/>
      <c r="D230" s="14"/>
      <c r="E230" s="95"/>
      <c r="F230" s="94"/>
    </row>
    <row r="231" spans="1:6" s="42" customFormat="1" ht="12.5" customHeight="1" x14ac:dyDescent="0.35">
      <c r="A231" s="14"/>
      <c r="B231" s="30"/>
      <c r="C231" s="14"/>
      <c r="D231" s="14"/>
      <c r="E231" s="95"/>
      <c r="F231" s="94"/>
    </row>
    <row r="232" spans="1:6" s="42" customFormat="1" ht="40" x14ac:dyDescent="0.35">
      <c r="A232" s="14">
        <v>1</v>
      </c>
      <c r="B232" s="23" t="s">
        <v>237</v>
      </c>
      <c r="C232" s="14"/>
      <c r="D232" s="14" t="s">
        <v>10</v>
      </c>
      <c r="E232" s="95"/>
      <c r="F232" s="94"/>
    </row>
    <row r="233" spans="1:6" s="42" customFormat="1" ht="12.5" customHeight="1" x14ac:dyDescent="0.35">
      <c r="A233" s="14"/>
      <c r="B233" s="23"/>
      <c r="C233" s="14"/>
      <c r="D233" s="14"/>
      <c r="E233" s="95"/>
      <c r="F233" s="94"/>
    </row>
    <row r="234" spans="1:6" s="42" customFormat="1" ht="50" x14ac:dyDescent="0.35">
      <c r="A234" s="14">
        <v>2</v>
      </c>
      <c r="B234" s="23" t="s">
        <v>238</v>
      </c>
      <c r="C234" s="14"/>
      <c r="D234" s="14" t="s">
        <v>10</v>
      </c>
      <c r="E234" s="95"/>
      <c r="F234" s="94"/>
    </row>
    <row r="235" spans="1:6" s="42" customFormat="1" ht="12.5" customHeight="1" x14ac:dyDescent="0.35">
      <c r="A235" s="14"/>
      <c r="B235" s="30"/>
      <c r="C235" s="14"/>
      <c r="D235" s="14"/>
      <c r="E235" s="95"/>
      <c r="F235" s="94"/>
    </row>
    <row r="236" spans="1:6" s="42" customFormat="1" ht="70" x14ac:dyDescent="0.35">
      <c r="A236" s="14">
        <v>3</v>
      </c>
      <c r="B236" s="23" t="s">
        <v>239</v>
      </c>
      <c r="C236" s="14"/>
      <c r="D236" s="14" t="s">
        <v>10</v>
      </c>
      <c r="E236" s="95"/>
      <c r="F236" s="94"/>
    </row>
    <row r="237" spans="1:6" s="42" customFormat="1" ht="12.5" customHeight="1" x14ac:dyDescent="0.35">
      <c r="A237" s="14"/>
      <c r="B237" s="30"/>
      <c r="C237" s="14"/>
      <c r="D237" s="14"/>
      <c r="E237" s="95"/>
      <c r="F237" s="94"/>
    </row>
    <row r="238" spans="1:6" s="42" customFormat="1" ht="12.5" customHeight="1" x14ac:dyDescent="0.35">
      <c r="A238" s="14">
        <v>8.1999999999999993</v>
      </c>
      <c r="B238" s="30" t="s">
        <v>240</v>
      </c>
      <c r="C238" s="14"/>
      <c r="D238" s="14"/>
      <c r="E238" s="95"/>
      <c r="F238" s="94"/>
    </row>
    <row r="239" spans="1:6" s="42" customFormat="1" ht="12.5" customHeight="1" x14ac:dyDescent="0.35">
      <c r="A239" s="14"/>
      <c r="B239" s="30"/>
      <c r="C239" s="14"/>
      <c r="D239" s="14"/>
      <c r="E239" s="95"/>
      <c r="F239" s="94"/>
    </row>
    <row r="240" spans="1:6" s="42" customFormat="1" ht="20" x14ac:dyDescent="0.35">
      <c r="A240" s="14">
        <v>1</v>
      </c>
      <c r="B240" s="23" t="s">
        <v>241</v>
      </c>
      <c r="C240" s="14"/>
      <c r="D240" s="14" t="s">
        <v>10</v>
      </c>
      <c r="E240" s="95"/>
      <c r="F240" s="94"/>
    </row>
    <row r="241" spans="1:6" s="42" customFormat="1" ht="12.5" customHeight="1" x14ac:dyDescent="0.35">
      <c r="A241" s="14"/>
      <c r="B241" s="30"/>
      <c r="C241" s="14"/>
      <c r="D241" s="14"/>
      <c r="E241" s="95"/>
      <c r="F241" s="94"/>
    </row>
    <row r="242" spans="1:6" s="42" customFormat="1" ht="12.5" customHeight="1" x14ac:dyDescent="0.35">
      <c r="A242" s="14">
        <v>8.3000000000000007</v>
      </c>
      <c r="B242" s="30" t="s">
        <v>242</v>
      </c>
      <c r="C242" s="14"/>
      <c r="D242" s="14"/>
      <c r="E242" s="95"/>
      <c r="F242" s="94"/>
    </row>
    <row r="243" spans="1:6" s="42" customFormat="1" ht="12.5" customHeight="1" x14ac:dyDescent="0.35">
      <c r="A243" s="14"/>
      <c r="B243" s="30"/>
      <c r="C243" s="14"/>
      <c r="D243" s="14"/>
      <c r="E243" s="95"/>
      <c r="F243" s="94"/>
    </row>
    <row r="244" spans="1:6" s="42" customFormat="1" ht="40" x14ac:dyDescent="0.35">
      <c r="A244" s="14">
        <v>1</v>
      </c>
      <c r="B244" s="23" t="s">
        <v>243</v>
      </c>
      <c r="C244" s="14"/>
      <c r="D244" s="14" t="s">
        <v>10</v>
      </c>
      <c r="E244" s="95"/>
      <c r="F244" s="94"/>
    </row>
    <row r="245" spans="1:6" s="42" customFormat="1" ht="12.5" customHeight="1" x14ac:dyDescent="0.35">
      <c r="A245" s="14"/>
      <c r="B245" s="23"/>
      <c r="C245" s="14"/>
      <c r="D245" s="14"/>
      <c r="E245" s="95"/>
      <c r="F245" s="94"/>
    </row>
    <row r="246" spans="1:6" s="42" customFormat="1" ht="40" x14ac:dyDescent="0.35">
      <c r="A246" s="14">
        <v>2</v>
      </c>
      <c r="B246" s="23" t="s">
        <v>244</v>
      </c>
      <c r="C246" s="14"/>
      <c r="D246" s="14" t="s">
        <v>10</v>
      </c>
      <c r="E246" s="95"/>
      <c r="F246" s="94"/>
    </row>
    <row r="247" spans="1:6" s="42" customFormat="1" ht="12.5" customHeight="1" x14ac:dyDescent="0.35">
      <c r="A247" s="14"/>
      <c r="B247" s="23"/>
      <c r="C247" s="14"/>
      <c r="D247" s="14"/>
      <c r="E247" s="95"/>
      <c r="F247" s="94"/>
    </row>
    <row r="248" spans="1:6" s="42" customFormat="1" ht="60" x14ac:dyDescent="0.35">
      <c r="A248" s="14">
        <v>3</v>
      </c>
      <c r="B248" s="23" t="s">
        <v>245</v>
      </c>
      <c r="C248" s="14"/>
      <c r="D248" s="14" t="s">
        <v>10</v>
      </c>
      <c r="E248" s="95"/>
      <c r="F248" s="94"/>
    </row>
    <row r="249" spans="1:6" s="42" customFormat="1" ht="12.5" customHeight="1" x14ac:dyDescent="0.35">
      <c r="A249" s="14"/>
      <c r="B249" s="30"/>
      <c r="C249" s="14"/>
      <c r="D249" s="14"/>
      <c r="E249" s="95"/>
      <c r="F249" s="94"/>
    </row>
    <row r="250" spans="1:6" s="42" customFormat="1" ht="12.5" customHeight="1" x14ac:dyDescent="0.35">
      <c r="A250" s="14"/>
      <c r="B250" s="30"/>
      <c r="C250" s="14"/>
      <c r="D250" s="14"/>
      <c r="E250" s="95"/>
      <c r="F250" s="94"/>
    </row>
    <row r="251" spans="1:6" s="42" customFormat="1" ht="12.5" customHeight="1" x14ac:dyDescent="0.35">
      <c r="A251" s="14"/>
      <c r="B251" s="30"/>
      <c r="C251" s="14"/>
      <c r="D251" s="14"/>
      <c r="E251" s="95"/>
      <c r="F251" s="94"/>
    </row>
    <row r="252" spans="1:6" s="42" customFormat="1" ht="12.5" customHeight="1" x14ac:dyDescent="0.35">
      <c r="A252" s="14"/>
      <c r="B252" s="30"/>
      <c r="C252" s="14"/>
      <c r="D252" s="14"/>
      <c r="E252" s="95"/>
      <c r="F252" s="94"/>
    </row>
    <row r="253" spans="1:6" s="42" customFormat="1" ht="12.5" customHeight="1" x14ac:dyDescent="0.35">
      <c r="A253" s="14"/>
      <c r="B253" s="30"/>
      <c r="C253" s="14"/>
      <c r="D253" s="14"/>
      <c r="E253" s="95"/>
      <c r="F253" s="94"/>
    </row>
    <row r="254" spans="1:6" ht="12.5" customHeight="1" x14ac:dyDescent="0.35">
      <c r="A254" s="81"/>
      <c r="B254" s="23"/>
      <c r="C254" s="14"/>
      <c r="D254" s="14"/>
      <c r="E254" s="85"/>
      <c r="F254" s="86"/>
    </row>
    <row r="255" spans="1:6" ht="18" customHeight="1" x14ac:dyDescent="0.35">
      <c r="A255" s="82"/>
      <c r="B255" s="61" t="s">
        <v>82</v>
      </c>
      <c r="C255" s="84"/>
      <c r="D255" s="34"/>
      <c r="E255" s="87"/>
      <c r="F255" s="88">
        <f>SUM(F220:F254)</f>
        <v>0</v>
      </c>
    </row>
    <row r="256" spans="1:6" ht="18" customHeight="1" x14ac:dyDescent="0.35">
      <c r="A256" s="82"/>
      <c r="B256" s="61" t="s">
        <v>83</v>
      </c>
      <c r="C256" s="84"/>
      <c r="D256" s="34"/>
      <c r="E256" s="87"/>
      <c r="F256" s="89">
        <f>F255</f>
        <v>0</v>
      </c>
    </row>
    <row r="257" spans="1:6" s="17" customFormat="1" ht="12.5" customHeight="1" x14ac:dyDescent="0.2">
      <c r="A257" s="81"/>
      <c r="B257" s="30"/>
      <c r="C257" s="19"/>
      <c r="D257" s="19"/>
      <c r="E257" s="90"/>
      <c r="F257" s="91"/>
    </row>
    <row r="258" spans="1:6" s="42" customFormat="1" ht="12.5" customHeight="1" x14ac:dyDescent="0.35">
      <c r="A258" s="83">
        <v>8</v>
      </c>
      <c r="B258" s="30" t="s">
        <v>289</v>
      </c>
      <c r="C258" s="14"/>
      <c r="D258" s="14"/>
      <c r="E258" s="95"/>
      <c r="F258" s="94"/>
    </row>
    <row r="259" spans="1:6" s="42" customFormat="1" ht="12.5" customHeight="1" x14ac:dyDescent="0.35">
      <c r="A259" s="14"/>
      <c r="B259" s="30"/>
      <c r="C259" s="14"/>
      <c r="D259" s="14"/>
      <c r="E259" s="95"/>
      <c r="F259" s="94"/>
    </row>
    <row r="260" spans="1:6" s="42" customFormat="1" ht="12.5" customHeight="1" x14ac:dyDescent="0.35">
      <c r="A260" s="14">
        <v>8.3000000000000007</v>
      </c>
      <c r="B260" s="30" t="s">
        <v>288</v>
      </c>
      <c r="C260" s="14"/>
      <c r="D260" s="14"/>
      <c r="E260" s="95"/>
      <c r="F260" s="94"/>
    </row>
    <row r="261" spans="1:6" s="42" customFormat="1" ht="12.5" customHeight="1" x14ac:dyDescent="0.35">
      <c r="A261" s="14"/>
      <c r="B261" s="30"/>
      <c r="C261" s="14"/>
      <c r="D261" s="14"/>
      <c r="E261" s="95"/>
      <c r="F261" s="94"/>
    </row>
    <row r="262" spans="1:6" s="42" customFormat="1" ht="60" x14ac:dyDescent="0.35">
      <c r="A262" s="14">
        <v>4</v>
      </c>
      <c r="B262" s="23" t="s">
        <v>246</v>
      </c>
      <c r="C262" s="14"/>
      <c r="D262" s="14" t="s">
        <v>10</v>
      </c>
      <c r="E262" s="95"/>
      <c r="F262" s="94"/>
    </row>
    <row r="263" spans="1:6" s="42" customFormat="1" ht="12.5" customHeight="1" x14ac:dyDescent="0.35">
      <c r="A263" s="14"/>
      <c r="B263" s="23"/>
      <c r="C263" s="14"/>
      <c r="D263" s="14"/>
      <c r="E263" s="95"/>
      <c r="F263" s="94"/>
    </row>
    <row r="264" spans="1:6" s="42" customFormat="1" ht="30" x14ac:dyDescent="0.35">
      <c r="A264" s="14">
        <v>5</v>
      </c>
      <c r="B264" s="23" t="s">
        <v>247</v>
      </c>
      <c r="C264" s="14"/>
      <c r="D264" s="14" t="s">
        <v>10</v>
      </c>
      <c r="E264" s="95"/>
      <c r="F264" s="94"/>
    </row>
    <row r="265" spans="1:6" s="42" customFormat="1" ht="12.5" customHeight="1" x14ac:dyDescent="0.35">
      <c r="A265" s="14"/>
      <c r="B265" s="23"/>
      <c r="C265" s="14"/>
      <c r="D265" s="14"/>
      <c r="E265" s="95"/>
      <c r="F265" s="94"/>
    </row>
    <row r="266" spans="1:6" s="42" customFormat="1" ht="40" x14ac:dyDescent="0.35">
      <c r="A266" s="14">
        <v>6</v>
      </c>
      <c r="B266" s="23" t="s">
        <v>248</v>
      </c>
      <c r="C266" s="14"/>
      <c r="D266" s="14" t="s">
        <v>10</v>
      </c>
      <c r="E266" s="95"/>
      <c r="F266" s="94"/>
    </row>
    <row r="267" spans="1:6" s="42" customFormat="1" ht="12.5" customHeight="1" x14ac:dyDescent="0.35">
      <c r="A267" s="14"/>
      <c r="B267" s="30"/>
      <c r="C267" s="14"/>
      <c r="D267" s="14"/>
      <c r="E267" s="95"/>
      <c r="F267" s="94"/>
    </row>
    <row r="268" spans="1:6" s="42" customFormat="1" ht="12.5" customHeight="1" x14ac:dyDescent="0.35">
      <c r="A268" s="14">
        <v>8.4</v>
      </c>
      <c r="B268" s="30" t="s">
        <v>249</v>
      </c>
      <c r="C268" s="14"/>
      <c r="D268" s="14"/>
      <c r="E268" s="95"/>
      <c r="F268" s="94"/>
    </row>
    <row r="269" spans="1:6" s="42" customFormat="1" ht="12.5" customHeight="1" x14ac:dyDescent="0.35">
      <c r="A269" s="14"/>
      <c r="B269" s="30"/>
      <c r="C269" s="14"/>
      <c r="D269" s="14"/>
      <c r="E269" s="95"/>
      <c r="F269" s="94"/>
    </row>
    <row r="270" spans="1:6" s="42" customFormat="1" ht="20" x14ac:dyDescent="0.35">
      <c r="A270" s="14">
        <v>1</v>
      </c>
      <c r="B270" s="23" t="s">
        <v>250</v>
      </c>
      <c r="C270" s="14"/>
      <c r="D270" s="14" t="s">
        <v>10</v>
      </c>
      <c r="E270" s="95"/>
      <c r="F270" s="94"/>
    </row>
    <row r="271" spans="1:6" s="42" customFormat="1" ht="12.5" customHeight="1" x14ac:dyDescent="0.35">
      <c r="A271" s="14"/>
      <c r="B271" s="23"/>
      <c r="C271" s="14"/>
      <c r="D271" s="14"/>
      <c r="E271" s="95"/>
      <c r="F271" s="94"/>
    </row>
    <row r="272" spans="1:6" s="42" customFormat="1" ht="20" x14ac:dyDescent="0.35">
      <c r="A272" s="14">
        <v>2</v>
      </c>
      <c r="B272" s="23" t="s">
        <v>251</v>
      </c>
      <c r="C272" s="14"/>
      <c r="D272" s="14" t="s">
        <v>10</v>
      </c>
      <c r="E272" s="95"/>
      <c r="F272" s="94"/>
    </row>
    <row r="273" spans="1:6" s="42" customFormat="1" ht="12.5" customHeight="1" x14ac:dyDescent="0.35">
      <c r="A273" s="14"/>
      <c r="B273" s="23"/>
      <c r="C273" s="14"/>
      <c r="D273" s="14"/>
      <c r="E273" s="95"/>
      <c r="F273" s="94"/>
    </row>
    <row r="274" spans="1:6" s="42" customFormat="1" ht="20" x14ac:dyDescent="0.35">
      <c r="A274" s="14">
        <v>3</v>
      </c>
      <c r="B274" s="23" t="s">
        <v>252</v>
      </c>
      <c r="C274" s="14"/>
      <c r="D274" s="14" t="s">
        <v>10</v>
      </c>
      <c r="E274" s="95"/>
      <c r="F274" s="94"/>
    </row>
    <row r="275" spans="1:6" s="42" customFormat="1" ht="12.5" customHeight="1" x14ac:dyDescent="0.35">
      <c r="A275" s="14"/>
      <c r="B275" s="23"/>
      <c r="C275" s="14"/>
      <c r="D275" s="14"/>
      <c r="E275" s="95"/>
      <c r="F275" s="94"/>
    </row>
    <row r="276" spans="1:6" s="42" customFormat="1" ht="40" x14ac:dyDescent="0.35">
      <c r="A276" s="14">
        <v>4</v>
      </c>
      <c r="B276" s="23" t="s">
        <v>253</v>
      </c>
      <c r="C276" s="14"/>
      <c r="D276" s="14" t="s">
        <v>10</v>
      </c>
      <c r="E276" s="95"/>
      <c r="F276" s="94"/>
    </row>
    <row r="277" spans="1:6" s="42" customFormat="1" ht="12.5" customHeight="1" x14ac:dyDescent="0.35">
      <c r="A277" s="14"/>
      <c r="B277" s="23"/>
      <c r="C277" s="14"/>
      <c r="D277" s="14"/>
      <c r="E277" s="95"/>
      <c r="F277" s="94"/>
    </row>
    <row r="278" spans="1:6" s="42" customFormat="1" ht="20" x14ac:dyDescent="0.35">
      <c r="A278" s="14">
        <v>5</v>
      </c>
      <c r="B278" s="23" t="s">
        <v>254</v>
      </c>
      <c r="C278" s="14"/>
      <c r="D278" s="14" t="s">
        <v>10</v>
      </c>
      <c r="E278" s="95"/>
      <c r="F278" s="94"/>
    </row>
    <row r="279" spans="1:6" s="42" customFormat="1" ht="12.5" customHeight="1" x14ac:dyDescent="0.35">
      <c r="A279" s="14"/>
      <c r="B279" s="30"/>
      <c r="C279" s="14"/>
      <c r="D279" s="14"/>
      <c r="E279" s="95"/>
      <c r="F279" s="94"/>
    </row>
    <row r="280" spans="1:6" s="42" customFormat="1" ht="12.5" customHeight="1" x14ac:dyDescent="0.35">
      <c r="A280" s="14">
        <v>8.5</v>
      </c>
      <c r="B280" s="30" t="s">
        <v>255</v>
      </c>
      <c r="C280" s="14"/>
      <c r="D280" s="14"/>
      <c r="E280" s="95"/>
      <c r="F280" s="94"/>
    </row>
    <row r="281" spans="1:6" s="42" customFormat="1" ht="12.5" customHeight="1" x14ac:dyDescent="0.35">
      <c r="A281" s="14"/>
      <c r="B281" s="30"/>
      <c r="C281" s="14"/>
      <c r="D281" s="14"/>
      <c r="E281" s="95"/>
      <c r="F281" s="94"/>
    </row>
    <row r="282" spans="1:6" s="42" customFormat="1" ht="40" x14ac:dyDescent="0.35">
      <c r="A282" s="14">
        <v>1</v>
      </c>
      <c r="B282" s="23" t="s">
        <v>256</v>
      </c>
      <c r="C282" s="14"/>
      <c r="D282" s="14" t="s">
        <v>10</v>
      </c>
      <c r="E282" s="95"/>
      <c r="F282" s="94"/>
    </row>
    <row r="283" spans="1:6" s="42" customFormat="1" ht="12.5" customHeight="1" x14ac:dyDescent="0.35">
      <c r="A283" s="14"/>
      <c r="B283" s="30"/>
      <c r="C283" s="14"/>
      <c r="D283" s="14"/>
      <c r="E283" s="95"/>
      <c r="F283" s="94"/>
    </row>
    <row r="284" spans="1:6" s="42" customFormat="1" ht="12.5" customHeight="1" x14ac:dyDescent="0.35">
      <c r="A284" s="83">
        <v>9</v>
      </c>
      <c r="B284" s="30" t="s">
        <v>257</v>
      </c>
      <c r="C284" s="14"/>
      <c r="D284" s="14"/>
      <c r="E284" s="95"/>
      <c r="F284" s="94"/>
    </row>
    <row r="285" spans="1:6" s="42" customFormat="1" ht="12.5" customHeight="1" x14ac:dyDescent="0.35">
      <c r="A285" s="14"/>
      <c r="B285" s="30"/>
      <c r="C285" s="14"/>
      <c r="D285" s="14"/>
      <c r="E285" s="95"/>
      <c r="F285" s="94"/>
    </row>
    <row r="286" spans="1:6" s="42" customFormat="1" ht="20" x14ac:dyDescent="0.35">
      <c r="A286" s="14">
        <v>1</v>
      </c>
      <c r="B286" s="23" t="s">
        <v>258</v>
      </c>
      <c r="C286" s="14"/>
      <c r="D286" s="14" t="s">
        <v>10</v>
      </c>
      <c r="E286" s="95"/>
      <c r="F286" s="94"/>
    </row>
    <row r="287" spans="1:6" s="42" customFormat="1" ht="12.5" customHeight="1" x14ac:dyDescent="0.35">
      <c r="A287" s="14"/>
      <c r="B287" s="23"/>
      <c r="C287" s="14"/>
      <c r="D287" s="14"/>
      <c r="E287" s="95"/>
      <c r="F287" s="94"/>
    </row>
    <row r="288" spans="1:6" s="42" customFormat="1" ht="20" x14ac:dyDescent="0.35">
      <c r="A288" s="14">
        <v>2</v>
      </c>
      <c r="B288" s="23" t="s">
        <v>259</v>
      </c>
      <c r="C288" s="14"/>
      <c r="D288" s="14" t="s">
        <v>10</v>
      </c>
      <c r="E288" s="95"/>
      <c r="F288" s="94"/>
    </row>
    <row r="289" spans="1:6" s="42" customFormat="1" ht="12.5" customHeight="1" x14ac:dyDescent="0.35">
      <c r="A289" s="14"/>
      <c r="B289" s="23"/>
      <c r="C289" s="14"/>
      <c r="D289" s="14"/>
      <c r="E289" s="95"/>
      <c r="F289" s="94"/>
    </row>
    <row r="290" spans="1:6" s="42" customFormat="1" ht="20" x14ac:dyDescent="0.35">
      <c r="A290" s="14">
        <v>3</v>
      </c>
      <c r="B290" s="23" t="s">
        <v>260</v>
      </c>
      <c r="C290" s="14"/>
      <c r="D290" s="14" t="s">
        <v>10</v>
      </c>
      <c r="E290" s="95"/>
      <c r="F290" s="94"/>
    </row>
    <row r="291" spans="1:6" s="42" customFormat="1" ht="12.5" customHeight="1" x14ac:dyDescent="0.35">
      <c r="A291" s="14"/>
      <c r="B291" s="23"/>
      <c r="C291" s="14"/>
      <c r="D291" s="14"/>
      <c r="E291" s="95"/>
      <c r="F291" s="94"/>
    </row>
    <row r="292" spans="1:6" s="42" customFormat="1" ht="12.5" customHeight="1" x14ac:dyDescent="0.35">
      <c r="A292" s="14"/>
      <c r="B292" s="23"/>
      <c r="C292" s="14"/>
      <c r="D292" s="14"/>
      <c r="E292" s="95"/>
      <c r="F292" s="94"/>
    </row>
    <row r="293" spans="1:6" ht="12.5" customHeight="1" x14ac:dyDescent="0.35">
      <c r="A293" s="81"/>
      <c r="B293" s="23"/>
      <c r="C293" s="14"/>
      <c r="D293" s="14"/>
      <c r="E293" s="85"/>
      <c r="F293" s="86"/>
    </row>
    <row r="294" spans="1:6" ht="18" customHeight="1" x14ac:dyDescent="0.35">
      <c r="A294" s="82"/>
      <c r="B294" s="61" t="s">
        <v>82</v>
      </c>
      <c r="C294" s="84"/>
      <c r="D294" s="34"/>
      <c r="E294" s="87"/>
      <c r="F294" s="88">
        <f>SUM(F256:F293)</f>
        <v>0</v>
      </c>
    </row>
    <row r="295" spans="1:6" ht="18" customHeight="1" x14ac:dyDescent="0.35">
      <c r="A295" s="82"/>
      <c r="B295" s="61" t="s">
        <v>83</v>
      </c>
      <c r="C295" s="84"/>
      <c r="D295" s="34"/>
      <c r="E295" s="87"/>
      <c r="F295" s="89">
        <f>F294</f>
        <v>0</v>
      </c>
    </row>
    <row r="296" spans="1:6" s="17" customFormat="1" ht="12.5" customHeight="1" x14ac:dyDescent="0.2">
      <c r="A296" s="81"/>
      <c r="B296" s="30"/>
      <c r="C296" s="19"/>
      <c r="D296" s="19"/>
      <c r="E296" s="90"/>
      <c r="F296" s="91"/>
    </row>
    <row r="297" spans="1:6" s="42" customFormat="1" ht="12.5" customHeight="1" x14ac:dyDescent="0.35">
      <c r="A297" s="83">
        <v>9</v>
      </c>
      <c r="B297" s="30" t="s">
        <v>290</v>
      </c>
      <c r="C297" s="14"/>
      <c r="D297" s="14"/>
      <c r="E297" s="95"/>
      <c r="F297" s="94"/>
    </row>
    <row r="298" spans="1:6" s="42" customFormat="1" ht="12.5" customHeight="1" x14ac:dyDescent="0.35">
      <c r="A298" s="14"/>
      <c r="B298" s="30"/>
      <c r="C298" s="14"/>
      <c r="D298" s="14"/>
      <c r="E298" s="95"/>
      <c r="F298" s="94"/>
    </row>
    <row r="299" spans="1:6" s="42" customFormat="1" ht="40" x14ac:dyDescent="0.35">
      <c r="A299" s="14">
        <v>4</v>
      </c>
      <c r="B299" s="23" t="s">
        <v>261</v>
      </c>
      <c r="C299" s="14"/>
      <c r="D299" s="14" t="s">
        <v>10</v>
      </c>
      <c r="E299" s="95"/>
      <c r="F299" s="94"/>
    </row>
    <row r="300" spans="1:6" s="42" customFormat="1" ht="12.5" customHeight="1" x14ac:dyDescent="0.35">
      <c r="A300" s="14"/>
      <c r="B300" s="23"/>
      <c r="C300" s="14"/>
      <c r="D300" s="14"/>
      <c r="E300" s="95"/>
      <c r="F300" s="94"/>
    </row>
    <row r="301" spans="1:6" s="42" customFormat="1" ht="20" x14ac:dyDescent="0.35">
      <c r="A301" s="14">
        <v>5</v>
      </c>
      <c r="B301" s="23" t="s">
        <v>262</v>
      </c>
      <c r="C301" s="14"/>
      <c r="D301" s="14" t="s">
        <v>10</v>
      </c>
      <c r="E301" s="95"/>
      <c r="F301" s="94"/>
    </row>
    <row r="302" spans="1:6" s="42" customFormat="1" ht="12.5" customHeight="1" x14ac:dyDescent="0.35">
      <c r="A302" s="14"/>
      <c r="B302" s="30"/>
      <c r="C302" s="14"/>
      <c r="D302" s="14"/>
      <c r="E302" s="95"/>
      <c r="F302" s="94"/>
    </row>
    <row r="303" spans="1:6" s="42" customFormat="1" ht="20" x14ac:dyDescent="0.35">
      <c r="A303" s="14">
        <v>6</v>
      </c>
      <c r="B303" s="23" t="s">
        <v>263</v>
      </c>
      <c r="C303" s="14"/>
      <c r="D303" s="14" t="s">
        <v>10</v>
      </c>
      <c r="E303" s="95"/>
      <c r="F303" s="94"/>
    </row>
    <row r="304" spans="1:6" s="42" customFormat="1" ht="12.5" customHeight="1" x14ac:dyDescent="0.35">
      <c r="A304" s="14"/>
      <c r="B304" s="23"/>
      <c r="C304" s="14"/>
      <c r="D304" s="14"/>
      <c r="E304" s="95"/>
      <c r="F304" s="94"/>
    </row>
    <row r="305" spans="1:6" s="42" customFormat="1" ht="20" x14ac:dyDescent="0.35">
      <c r="A305" s="14">
        <v>7</v>
      </c>
      <c r="B305" s="23" t="s">
        <v>264</v>
      </c>
      <c r="C305" s="14"/>
      <c r="D305" s="14" t="s">
        <v>10</v>
      </c>
      <c r="E305" s="95"/>
      <c r="F305" s="94"/>
    </row>
    <row r="306" spans="1:6" s="42" customFormat="1" ht="12.5" customHeight="1" x14ac:dyDescent="0.35">
      <c r="A306" s="14"/>
      <c r="B306" s="30"/>
      <c r="C306" s="14"/>
      <c r="D306" s="14"/>
      <c r="E306" s="95"/>
      <c r="F306" s="94"/>
    </row>
    <row r="307" spans="1:6" s="42" customFormat="1" ht="12.5" customHeight="1" x14ac:dyDescent="0.35">
      <c r="A307" s="83">
        <v>10</v>
      </c>
      <c r="B307" s="30" t="s">
        <v>265</v>
      </c>
      <c r="C307" s="14"/>
      <c r="D307" s="14"/>
      <c r="E307" s="95"/>
      <c r="F307" s="94"/>
    </row>
    <row r="308" spans="1:6" s="42" customFormat="1" ht="12.5" customHeight="1" x14ac:dyDescent="0.35">
      <c r="A308" s="14"/>
      <c r="B308" s="30"/>
      <c r="C308" s="14"/>
      <c r="D308" s="14"/>
      <c r="E308" s="95"/>
      <c r="F308" s="94"/>
    </row>
    <row r="309" spans="1:6" s="42" customFormat="1" ht="70" x14ac:dyDescent="0.35">
      <c r="A309" s="14">
        <v>1</v>
      </c>
      <c r="B309" s="23" t="s">
        <v>266</v>
      </c>
      <c r="C309" s="14"/>
      <c r="D309" s="14" t="s">
        <v>10</v>
      </c>
      <c r="E309" s="95"/>
      <c r="F309" s="94"/>
    </row>
    <row r="310" spans="1:6" s="42" customFormat="1" ht="12.5" customHeight="1" x14ac:dyDescent="0.35">
      <c r="A310" s="14"/>
      <c r="B310" s="30"/>
      <c r="C310" s="14"/>
      <c r="D310" s="14"/>
      <c r="E310" s="95"/>
      <c r="F310" s="94"/>
    </row>
    <row r="311" spans="1:6" s="42" customFormat="1" ht="12.5" customHeight="1" x14ac:dyDescent="0.35">
      <c r="A311" s="83">
        <v>11</v>
      </c>
      <c r="B311" s="30" t="s">
        <v>267</v>
      </c>
      <c r="C311" s="14"/>
      <c r="D311" s="14"/>
      <c r="E311" s="95"/>
      <c r="F311" s="94"/>
    </row>
    <row r="312" spans="1:6" s="42" customFormat="1" ht="12.5" customHeight="1" x14ac:dyDescent="0.35">
      <c r="A312" s="14"/>
      <c r="B312" s="30"/>
      <c r="C312" s="14"/>
      <c r="D312" s="14"/>
      <c r="E312" s="95"/>
      <c r="F312" s="94"/>
    </row>
    <row r="313" spans="1:6" s="42" customFormat="1" ht="60" x14ac:dyDescent="0.35">
      <c r="A313" s="14">
        <v>1</v>
      </c>
      <c r="B313" s="23" t="s">
        <v>268</v>
      </c>
      <c r="C313" s="14"/>
      <c r="D313" s="14" t="s">
        <v>10</v>
      </c>
      <c r="E313" s="95"/>
      <c r="F313" s="94"/>
    </row>
    <row r="314" spans="1:6" s="42" customFormat="1" ht="12.5" customHeight="1" x14ac:dyDescent="0.35">
      <c r="A314" s="14"/>
      <c r="B314" s="30"/>
      <c r="C314" s="14"/>
      <c r="D314" s="14"/>
      <c r="E314" s="95"/>
      <c r="F314" s="94"/>
    </row>
    <row r="315" spans="1:6" s="42" customFormat="1" ht="12.5" customHeight="1" x14ac:dyDescent="0.35">
      <c r="A315" s="83">
        <v>12</v>
      </c>
      <c r="B315" s="30" t="s">
        <v>269</v>
      </c>
      <c r="C315" s="14"/>
      <c r="D315" s="14"/>
      <c r="E315" s="95"/>
      <c r="F315" s="94"/>
    </row>
    <row r="316" spans="1:6" s="42" customFormat="1" ht="12.5" customHeight="1" x14ac:dyDescent="0.35">
      <c r="A316" s="14"/>
      <c r="B316" s="30"/>
      <c r="C316" s="14"/>
      <c r="D316" s="14"/>
      <c r="E316" s="95"/>
      <c r="F316" s="94"/>
    </row>
    <row r="317" spans="1:6" s="42" customFormat="1" ht="40" x14ac:dyDescent="0.35">
      <c r="A317" s="14">
        <v>1</v>
      </c>
      <c r="B317" s="23" t="s">
        <v>270</v>
      </c>
      <c r="C317" s="14"/>
      <c r="D317" s="14" t="s">
        <v>10</v>
      </c>
      <c r="E317" s="95"/>
      <c r="F317" s="94"/>
    </row>
    <row r="318" spans="1:6" s="42" customFormat="1" ht="12.5" customHeight="1" x14ac:dyDescent="0.35">
      <c r="A318" s="14"/>
      <c r="B318" s="23"/>
      <c r="C318" s="14"/>
      <c r="D318" s="14"/>
      <c r="E318" s="95"/>
      <c r="F318" s="94"/>
    </row>
    <row r="319" spans="1:6" s="42" customFormat="1" ht="20" x14ac:dyDescent="0.35">
      <c r="A319" s="14">
        <v>2</v>
      </c>
      <c r="B319" s="23" t="s">
        <v>271</v>
      </c>
      <c r="C319" s="14"/>
      <c r="D319" s="14" t="s">
        <v>10</v>
      </c>
      <c r="E319" s="95"/>
      <c r="F319" s="94"/>
    </row>
    <row r="320" spans="1:6" s="42" customFormat="1" ht="12.5" customHeight="1" x14ac:dyDescent="0.35">
      <c r="A320" s="14"/>
      <c r="B320" s="23"/>
      <c r="C320" s="14"/>
      <c r="D320" s="14"/>
      <c r="E320" s="95"/>
      <c r="F320" s="94"/>
    </row>
    <row r="321" spans="1:6" s="42" customFormat="1" ht="20" x14ac:dyDescent="0.35">
      <c r="A321" s="14">
        <v>3</v>
      </c>
      <c r="B321" s="23" t="s">
        <v>272</v>
      </c>
      <c r="C321" s="14"/>
      <c r="D321" s="14" t="s">
        <v>10</v>
      </c>
      <c r="E321" s="95"/>
      <c r="F321" s="94"/>
    </row>
    <row r="322" spans="1:6" s="42" customFormat="1" ht="12.5" customHeight="1" x14ac:dyDescent="0.35">
      <c r="A322" s="14"/>
      <c r="B322" s="30"/>
      <c r="C322" s="14"/>
      <c r="D322" s="14"/>
      <c r="E322" s="95"/>
      <c r="F322" s="94"/>
    </row>
    <row r="323" spans="1:6" s="42" customFormat="1" ht="12.5" customHeight="1" x14ac:dyDescent="0.35">
      <c r="A323" s="14"/>
      <c r="B323" s="30"/>
      <c r="C323" s="14"/>
      <c r="D323" s="14"/>
      <c r="E323" s="95"/>
      <c r="F323" s="94"/>
    </row>
    <row r="324" spans="1:6" s="42" customFormat="1" ht="12.5" customHeight="1" x14ac:dyDescent="0.35">
      <c r="A324" s="14"/>
      <c r="B324" s="30"/>
      <c r="C324" s="14"/>
      <c r="D324" s="14"/>
      <c r="E324" s="95"/>
      <c r="F324" s="94"/>
    </row>
    <row r="325" spans="1:6" s="42" customFormat="1" ht="12.5" customHeight="1" x14ac:dyDescent="0.35">
      <c r="A325" s="14"/>
      <c r="B325" s="30"/>
      <c r="C325" s="14"/>
      <c r="D325" s="14"/>
      <c r="E325" s="95"/>
      <c r="F325" s="94"/>
    </row>
    <row r="326" spans="1:6" s="42" customFormat="1" ht="12.5" customHeight="1" x14ac:dyDescent="0.35">
      <c r="A326" s="14"/>
      <c r="B326" s="30"/>
      <c r="C326" s="14"/>
      <c r="D326" s="14"/>
      <c r="E326" s="95"/>
      <c r="F326" s="94"/>
    </row>
    <row r="327" spans="1:6" s="42" customFormat="1" ht="12.5" customHeight="1" x14ac:dyDescent="0.35">
      <c r="A327" s="14"/>
      <c r="B327" s="30"/>
      <c r="C327" s="14"/>
      <c r="D327" s="14"/>
      <c r="E327" s="95"/>
      <c r="F327" s="94"/>
    </row>
    <row r="328" spans="1:6" s="42" customFormat="1" ht="12.5" customHeight="1" x14ac:dyDescent="0.35">
      <c r="A328" s="14"/>
      <c r="B328" s="30"/>
      <c r="C328" s="14"/>
      <c r="D328" s="14"/>
      <c r="E328" s="95"/>
      <c r="F328" s="94"/>
    </row>
    <row r="329" spans="1:6" s="42" customFormat="1" ht="12.5" customHeight="1" x14ac:dyDescent="0.35">
      <c r="A329" s="14"/>
      <c r="B329" s="30"/>
      <c r="C329" s="14"/>
      <c r="D329" s="14"/>
      <c r="E329" s="95"/>
      <c r="F329" s="94"/>
    </row>
    <row r="330" spans="1:6" s="42" customFormat="1" ht="12.5" customHeight="1" x14ac:dyDescent="0.35">
      <c r="A330" s="14"/>
      <c r="B330" s="30"/>
      <c r="C330" s="14"/>
      <c r="D330" s="14"/>
      <c r="E330" s="95"/>
      <c r="F330" s="94"/>
    </row>
    <row r="331" spans="1:6" s="42" customFormat="1" ht="12.5" customHeight="1" x14ac:dyDescent="0.35">
      <c r="A331" s="14"/>
      <c r="B331" s="30"/>
      <c r="C331" s="14"/>
      <c r="D331" s="14"/>
      <c r="E331" s="95"/>
      <c r="F331" s="94"/>
    </row>
    <row r="332" spans="1:6" s="42" customFormat="1" ht="12.5" customHeight="1" x14ac:dyDescent="0.35">
      <c r="A332" s="14"/>
      <c r="B332" s="30"/>
      <c r="C332" s="14"/>
      <c r="D332" s="14"/>
      <c r="E332" s="95"/>
      <c r="F332" s="94"/>
    </row>
    <row r="333" spans="1:6" ht="12.5" customHeight="1" x14ac:dyDescent="0.35">
      <c r="A333" s="81"/>
      <c r="B333" s="23"/>
      <c r="C333" s="14"/>
      <c r="D333" s="14"/>
      <c r="E333" s="85"/>
      <c r="F333" s="86"/>
    </row>
    <row r="334" spans="1:6" ht="18" customHeight="1" x14ac:dyDescent="0.35">
      <c r="A334" s="82"/>
      <c r="B334" s="61" t="s">
        <v>82</v>
      </c>
      <c r="C334" s="84"/>
      <c r="D334" s="34"/>
      <c r="E334" s="87"/>
      <c r="F334" s="88">
        <f>SUM(F295:F333)</f>
        <v>0</v>
      </c>
    </row>
    <row r="335" spans="1:6" ht="18" customHeight="1" x14ac:dyDescent="0.35">
      <c r="A335" s="82"/>
      <c r="B335" s="61" t="s">
        <v>83</v>
      </c>
      <c r="C335" s="84"/>
      <c r="D335" s="34"/>
      <c r="E335" s="87"/>
      <c r="F335" s="89">
        <f>F334</f>
        <v>0</v>
      </c>
    </row>
    <row r="336" spans="1:6" s="17" customFormat="1" ht="12.5" customHeight="1" x14ac:dyDescent="0.2">
      <c r="A336" s="81"/>
      <c r="B336" s="30"/>
      <c r="C336" s="19"/>
      <c r="D336" s="19"/>
      <c r="E336" s="90"/>
      <c r="F336" s="91"/>
    </row>
    <row r="337" spans="1:6" s="42" customFormat="1" ht="12.5" customHeight="1" x14ac:dyDescent="0.35">
      <c r="A337" s="83">
        <v>13</v>
      </c>
      <c r="B337" s="30" t="s">
        <v>273</v>
      </c>
      <c r="C337" s="14"/>
      <c r="D337" s="14"/>
      <c r="E337" s="95"/>
      <c r="F337" s="94"/>
    </row>
    <row r="338" spans="1:6" s="42" customFormat="1" ht="12.5" customHeight="1" x14ac:dyDescent="0.35">
      <c r="A338" s="14"/>
      <c r="B338" s="30"/>
      <c r="C338" s="14"/>
      <c r="D338" s="14"/>
      <c r="E338" s="95"/>
      <c r="F338" s="94"/>
    </row>
    <row r="339" spans="1:6" s="42" customFormat="1" ht="40" x14ac:dyDescent="0.35">
      <c r="A339" s="14">
        <v>1</v>
      </c>
      <c r="B339" s="23" t="s">
        <v>274</v>
      </c>
      <c r="C339" s="14"/>
      <c r="D339" s="14" t="s">
        <v>10</v>
      </c>
      <c r="E339" s="95"/>
      <c r="F339" s="94"/>
    </row>
    <row r="340" spans="1:6" s="42" customFormat="1" ht="12.5" customHeight="1" x14ac:dyDescent="0.35">
      <c r="A340" s="14"/>
      <c r="B340" s="30"/>
      <c r="C340" s="14"/>
      <c r="D340" s="14"/>
      <c r="E340" s="95"/>
      <c r="F340" s="94"/>
    </row>
    <row r="341" spans="1:6" s="42" customFormat="1" ht="12.5" customHeight="1" x14ac:dyDescent="0.35">
      <c r="A341" s="14"/>
      <c r="B341" s="30"/>
      <c r="C341" s="14"/>
      <c r="D341" s="14"/>
      <c r="E341" s="95"/>
      <c r="F341" s="94"/>
    </row>
    <row r="342" spans="1:6" s="42" customFormat="1" ht="12.5" customHeight="1" x14ac:dyDescent="0.35">
      <c r="A342" s="14"/>
      <c r="B342" s="30"/>
      <c r="C342" s="14"/>
      <c r="D342" s="14"/>
      <c r="E342" s="95"/>
      <c r="F342" s="94"/>
    </row>
    <row r="343" spans="1:6" s="42" customFormat="1" ht="12.5" customHeight="1" x14ac:dyDescent="0.35">
      <c r="A343" s="14"/>
      <c r="B343" s="30"/>
      <c r="C343" s="14"/>
      <c r="D343" s="14"/>
      <c r="E343" s="95"/>
      <c r="F343" s="94"/>
    </row>
    <row r="344" spans="1:6" s="42" customFormat="1" ht="12.5" customHeight="1" x14ac:dyDescent="0.35">
      <c r="A344" s="14"/>
      <c r="B344" s="30"/>
      <c r="C344" s="14"/>
      <c r="D344" s="14"/>
      <c r="E344" s="95"/>
      <c r="F344" s="94"/>
    </row>
    <row r="345" spans="1:6" s="42" customFormat="1" ht="12.5" customHeight="1" x14ac:dyDescent="0.35">
      <c r="A345" s="14"/>
      <c r="B345" s="30"/>
      <c r="C345" s="14"/>
      <c r="D345" s="14"/>
      <c r="E345" s="95"/>
      <c r="F345" s="94"/>
    </row>
    <row r="346" spans="1:6" s="42" customFormat="1" ht="12.5" customHeight="1" x14ac:dyDescent="0.35">
      <c r="A346" s="14"/>
      <c r="B346" s="30"/>
      <c r="C346" s="14"/>
      <c r="D346" s="14"/>
      <c r="E346" s="95"/>
      <c r="F346" s="94"/>
    </row>
    <row r="347" spans="1:6" s="42" customFormat="1" ht="12.5" customHeight="1" x14ac:dyDescent="0.35">
      <c r="A347" s="14"/>
      <c r="B347" s="30"/>
      <c r="C347" s="14"/>
      <c r="D347" s="14"/>
      <c r="E347" s="95"/>
      <c r="F347" s="94"/>
    </row>
    <row r="348" spans="1:6" s="42" customFormat="1" ht="12.5" customHeight="1" x14ac:dyDescent="0.35">
      <c r="A348" s="14"/>
      <c r="B348" s="30"/>
      <c r="C348" s="14"/>
      <c r="D348" s="14"/>
      <c r="E348" s="95"/>
      <c r="F348" s="94"/>
    </row>
    <row r="349" spans="1:6" s="42" customFormat="1" ht="12.5" customHeight="1" x14ac:dyDescent="0.35">
      <c r="A349" s="14"/>
      <c r="B349" s="30"/>
      <c r="C349" s="14"/>
      <c r="D349" s="14"/>
      <c r="E349" s="95"/>
      <c r="F349" s="94"/>
    </row>
    <row r="350" spans="1:6" s="42" customFormat="1" ht="12.5" customHeight="1" x14ac:dyDescent="0.35">
      <c r="A350" s="14"/>
      <c r="B350" s="30"/>
      <c r="C350" s="14"/>
      <c r="D350" s="14"/>
      <c r="E350" s="95"/>
      <c r="F350" s="94"/>
    </row>
    <row r="351" spans="1:6" s="42" customFormat="1" ht="12.5" customHeight="1" x14ac:dyDescent="0.35">
      <c r="A351" s="14"/>
      <c r="B351" s="30"/>
      <c r="C351" s="14"/>
      <c r="D351" s="14"/>
      <c r="E351" s="95"/>
      <c r="F351" s="94"/>
    </row>
    <row r="352" spans="1:6" s="17" customFormat="1" ht="12.5" customHeight="1" x14ac:dyDescent="0.35">
      <c r="A352" s="96"/>
      <c r="B352" s="30"/>
      <c r="C352" s="14"/>
      <c r="D352" s="14"/>
      <c r="E352" s="95"/>
      <c r="F352" s="94"/>
    </row>
    <row r="353" spans="1:6" s="42" customFormat="1" ht="12.5" customHeight="1" x14ac:dyDescent="0.35">
      <c r="A353" s="83"/>
      <c r="B353" s="30"/>
      <c r="C353" s="14"/>
      <c r="D353" s="14"/>
      <c r="E353" s="95"/>
      <c r="F353" s="94"/>
    </row>
    <row r="354" spans="1:6" s="42" customFormat="1" ht="12.5" customHeight="1" x14ac:dyDescent="0.35">
      <c r="A354" s="14"/>
      <c r="B354" s="30"/>
      <c r="C354" s="14"/>
      <c r="D354" s="14"/>
      <c r="E354" s="95"/>
      <c r="F354" s="94"/>
    </row>
    <row r="355" spans="1:6" s="42" customFormat="1" ht="12.5" customHeight="1" x14ac:dyDescent="0.35">
      <c r="A355" s="14"/>
      <c r="B355" s="30"/>
      <c r="C355" s="14"/>
      <c r="D355" s="14"/>
      <c r="E355" s="95"/>
      <c r="F355" s="94"/>
    </row>
    <row r="356" spans="1:6" s="42" customFormat="1" ht="12.5" customHeight="1" x14ac:dyDescent="0.35">
      <c r="A356" s="14"/>
      <c r="B356" s="30"/>
      <c r="C356" s="14"/>
      <c r="D356" s="14"/>
      <c r="E356" s="95"/>
      <c r="F356" s="94"/>
    </row>
    <row r="357" spans="1:6" s="42" customFormat="1" ht="12.5" customHeight="1" x14ac:dyDescent="0.35">
      <c r="A357" s="14"/>
      <c r="B357" s="30"/>
      <c r="C357" s="14"/>
      <c r="D357" s="14"/>
      <c r="E357" s="95"/>
      <c r="F357" s="94"/>
    </row>
    <row r="358" spans="1:6" s="42" customFormat="1" ht="12.5" customHeight="1" x14ac:dyDescent="0.35">
      <c r="A358" s="14"/>
      <c r="B358" s="30"/>
      <c r="C358" s="14"/>
      <c r="D358" s="14"/>
      <c r="E358" s="95"/>
      <c r="F358" s="94"/>
    </row>
    <row r="359" spans="1:6" s="42" customFormat="1" ht="12.5" customHeight="1" x14ac:dyDescent="0.35">
      <c r="A359" s="14"/>
      <c r="B359" s="30"/>
      <c r="C359" s="14"/>
      <c r="D359" s="14"/>
      <c r="E359" s="95"/>
      <c r="F359" s="94"/>
    </row>
    <row r="360" spans="1:6" s="42" customFormat="1" ht="12.5" customHeight="1" x14ac:dyDescent="0.35">
      <c r="A360" s="14"/>
      <c r="B360" s="30"/>
      <c r="C360" s="14"/>
      <c r="D360" s="14"/>
      <c r="E360" s="95"/>
      <c r="F360" s="94"/>
    </row>
    <row r="361" spans="1:6" s="42" customFormat="1" ht="12.5" customHeight="1" x14ac:dyDescent="0.35">
      <c r="A361" s="14"/>
      <c r="B361" s="30"/>
      <c r="C361" s="14"/>
      <c r="D361" s="14"/>
      <c r="E361" s="95"/>
      <c r="F361" s="94"/>
    </row>
    <row r="362" spans="1:6" s="42" customFormat="1" ht="12.5" customHeight="1" x14ac:dyDescent="0.35">
      <c r="A362" s="14"/>
      <c r="B362" s="30"/>
      <c r="C362" s="14"/>
      <c r="D362" s="14"/>
      <c r="E362" s="95"/>
      <c r="F362" s="94"/>
    </row>
    <row r="363" spans="1:6" s="42" customFormat="1" ht="12.5" customHeight="1" x14ac:dyDescent="0.35">
      <c r="A363" s="14"/>
      <c r="B363" s="30"/>
      <c r="C363" s="14"/>
      <c r="D363" s="14"/>
      <c r="E363" s="95"/>
      <c r="F363" s="94"/>
    </row>
    <row r="364" spans="1:6" s="42" customFormat="1" ht="12.5" customHeight="1" x14ac:dyDescent="0.35">
      <c r="A364" s="14"/>
      <c r="B364" s="30"/>
      <c r="C364" s="14"/>
      <c r="D364" s="14"/>
      <c r="E364" s="95"/>
      <c r="F364" s="94"/>
    </row>
    <row r="365" spans="1:6" s="42" customFormat="1" ht="12.5" customHeight="1" x14ac:dyDescent="0.35">
      <c r="A365" s="14"/>
      <c r="B365" s="30"/>
      <c r="C365" s="14"/>
      <c r="D365" s="14"/>
      <c r="E365" s="95"/>
      <c r="F365" s="94"/>
    </row>
    <row r="366" spans="1:6" s="42" customFormat="1" ht="12.5" customHeight="1" x14ac:dyDescent="0.35">
      <c r="A366" s="14"/>
      <c r="B366" s="30"/>
      <c r="C366" s="14"/>
      <c r="D366" s="14"/>
      <c r="E366" s="95"/>
      <c r="F366" s="94"/>
    </row>
    <row r="367" spans="1:6" s="42" customFormat="1" ht="12.5" customHeight="1" x14ac:dyDescent="0.35">
      <c r="A367" s="14"/>
      <c r="B367" s="30"/>
      <c r="C367" s="14"/>
      <c r="D367" s="14"/>
      <c r="E367" s="95"/>
      <c r="F367" s="94"/>
    </row>
    <row r="368" spans="1:6" s="42" customFormat="1" ht="12.5" customHeight="1" x14ac:dyDescent="0.35">
      <c r="A368" s="14"/>
      <c r="B368" s="30"/>
      <c r="C368" s="14"/>
      <c r="D368" s="14"/>
      <c r="E368" s="95"/>
      <c r="F368" s="94"/>
    </row>
    <row r="369" spans="1:6" s="42" customFormat="1" ht="12.5" customHeight="1" x14ac:dyDescent="0.35">
      <c r="A369" s="14"/>
      <c r="B369" s="30"/>
      <c r="C369" s="14"/>
      <c r="D369" s="14"/>
      <c r="E369" s="95"/>
      <c r="F369" s="94"/>
    </row>
    <row r="370" spans="1:6" s="42" customFormat="1" ht="12.5" customHeight="1" x14ac:dyDescent="0.35">
      <c r="A370" s="14"/>
      <c r="B370" s="30"/>
      <c r="C370" s="14"/>
      <c r="D370" s="14"/>
      <c r="E370" s="95"/>
      <c r="F370" s="94"/>
    </row>
    <row r="371" spans="1:6" s="42" customFormat="1" ht="12.5" customHeight="1" x14ac:dyDescent="0.35">
      <c r="A371" s="14"/>
      <c r="B371" s="30"/>
      <c r="C371" s="14"/>
      <c r="D371" s="14"/>
      <c r="E371" s="95"/>
      <c r="F371" s="94"/>
    </row>
    <row r="372" spans="1:6" s="42" customFormat="1" ht="12.5" customHeight="1" x14ac:dyDescent="0.35">
      <c r="A372" s="14"/>
      <c r="B372" s="30"/>
      <c r="C372" s="14"/>
      <c r="D372" s="14"/>
      <c r="E372" s="95"/>
      <c r="F372" s="94"/>
    </row>
    <row r="373" spans="1:6" s="42" customFormat="1" ht="12.5" customHeight="1" x14ac:dyDescent="0.35">
      <c r="A373" s="14"/>
      <c r="B373" s="30"/>
      <c r="C373" s="14"/>
      <c r="D373" s="14"/>
      <c r="E373" s="95"/>
      <c r="F373" s="94"/>
    </row>
    <row r="374" spans="1:6" s="42" customFormat="1" ht="12.5" customHeight="1" x14ac:dyDescent="0.35">
      <c r="A374" s="14"/>
      <c r="B374" s="30"/>
      <c r="C374" s="14"/>
      <c r="D374" s="14"/>
      <c r="E374" s="95"/>
      <c r="F374" s="94"/>
    </row>
    <row r="375" spans="1:6" s="42" customFormat="1" ht="12.5" customHeight="1" x14ac:dyDescent="0.35">
      <c r="A375" s="14"/>
      <c r="B375" s="30"/>
      <c r="C375" s="14"/>
      <c r="D375" s="14"/>
      <c r="E375" s="95"/>
      <c r="F375" s="94"/>
    </row>
    <row r="376" spans="1:6" s="42" customFormat="1" ht="12.5" customHeight="1" x14ac:dyDescent="0.35">
      <c r="A376" s="14"/>
      <c r="B376" s="30"/>
      <c r="C376" s="14"/>
      <c r="D376" s="14"/>
      <c r="E376" s="95"/>
      <c r="F376" s="94"/>
    </row>
    <row r="377" spans="1:6" s="42" customFormat="1" ht="12.5" customHeight="1" x14ac:dyDescent="0.35">
      <c r="A377" s="14"/>
      <c r="B377" s="30"/>
      <c r="C377" s="14"/>
      <c r="D377" s="14"/>
      <c r="E377" s="95"/>
      <c r="F377" s="94"/>
    </row>
    <row r="378" spans="1:6" s="42" customFormat="1" ht="12.5" customHeight="1" x14ac:dyDescent="0.35">
      <c r="A378" s="14"/>
      <c r="B378" s="30"/>
      <c r="C378" s="14"/>
      <c r="D378" s="14"/>
      <c r="E378" s="95"/>
      <c r="F378" s="94"/>
    </row>
    <row r="379" spans="1:6" s="42" customFormat="1" ht="12.5" customHeight="1" x14ac:dyDescent="0.35">
      <c r="A379" s="14"/>
      <c r="B379" s="30"/>
      <c r="C379" s="14"/>
      <c r="D379" s="14"/>
      <c r="E379" s="95"/>
      <c r="F379" s="94"/>
    </row>
    <row r="380" spans="1:6" s="42" customFormat="1" ht="12.5" customHeight="1" x14ac:dyDescent="0.35">
      <c r="A380" s="14"/>
      <c r="B380" s="30"/>
      <c r="C380" s="14"/>
      <c r="D380" s="14"/>
      <c r="E380" s="95"/>
      <c r="F380" s="94"/>
    </row>
    <row r="381" spans="1:6" s="42" customFormat="1" ht="12.5" customHeight="1" x14ac:dyDescent="0.35">
      <c r="A381" s="14"/>
      <c r="B381" s="30"/>
      <c r="C381" s="14"/>
      <c r="D381" s="14"/>
      <c r="E381" s="95"/>
      <c r="F381" s="94"/>
    </row>
    <row r="382" spans="1:6" s="42" customFormat="1" ht="12.5" customHeight="1" x14ac:dyDescent="0.35">
      <c r="A382" s="14"/>
      <c r="B382" s="30"/>
      <c r="C382" s="14"/>
      <c r="D382" s="14"/>
      <c r="E382" s="95"/>
      <c r="F382" s="94"/>
    </row>
    <row r="383" spans="1:6" s="42" customFormat="1" ht="12.5" customHeight="1" x14ac:dyDescent="0.35">
      <c r="A383" s="14"/>
      <c r="B383" s="30"/>
      <c r="C383" s="14"/>
      <c r="D383" s="14"/>
      <c r="E383" s="95"/>
      <c r="F383" s="94"/>
    </row>
    <row r="384" spans="1:6" s="42" customFormat="1" ht="12.5" customHeight="1" x14ac:dyDescent="0.35">
      <c r="A384" s="14"/>
      <c r="B384" s="30"/>
      <c r="C384" s="14"/>
      <c r="D384" s="14"/>
      <c r="E384" s="95"/>
      <c r="F384" s="94"/>
    </row>
    <row r="385" spans="1:6" s="42" customFormat="1" ht="12.5" customHeight="1" x14ac:dyDescent="0.35">
      <c r="A385" s="14"/>
      <c r="B385" s="30"/>
      <c r="C385" s="14"/>
      <c r="D385" s="14"/>
      <c r="E385" s="95"/>
      <c r="F385" s="94"/>
    </row>
    <row r="386" spans="1:6" ht="12.5" customHeight="1" x14ac:dyDescent="0.35">
      <c r="A386" s="14"/>
      <c r="C386" s="27"/>
      <c r="D386" s="14"/>
      <c r="E386" s="95"/>
      <c r="F386" s="16"/>
    </row>
    <row r="387" spans="1:6" ht="12.5" customHeight="1" x14ac:dyDescent="0.35">
      <c r="A387" s="14"/>
      <c r="C387" s="14"/>
      <c r="D387" s="14"/>
      <c r="E387" s="95"/>
      <c r="F387" s="94"/>
    </row>
    <row r="388" spans="1:6" s="42" customFormat="1" ht="18" customHeight="1" x14ac:dyDescent="0.35">
      <c r="A388" s="110" t="s">
        <v>3</v>
      </c>
      <c r="B388" s="108"/>
      <c r="C388" s="108"/>
      <c r="D388" s="108"/>
      <c r="E388" s="109"/>
      <c r="F388" s="46">
        <f>SUM(F335:F387)</f>
        <v>0</v>
      </c>
    </row>
  </sheetData>
  <mergeCells count="1">
    <mergeCell ref="A388:E388"/>
  </mergeCells>
  <pageMargins left="0.70866141732283472" right="0.70866141732283472" top="0.74803149606299213" bottom="0.74803149606299213" header="0.31496062992125984" footer="0.31496062992125984"/>
  <pageSetup paperSize="9" orientation="portrait" r:id="rId1"/>
  <headerFooter>
    <oddHeader>&amp;L&amp;"Arial,Regular"&amp;9Fire Queen Shed and Hafod Owen
Llyn Padarn Country Park&amp;R&amp;"-,Bold"Cavendish Bloor Ltd</oddHeader>
    <oddFooter>&amp;C&amp;"Arial,Regular"&amp;9Page &amp;P of &amp;N&amp;R&amp;"Arial,Regular"&amp;9rev 00: &amp;D</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BA526-957B-46DC-8B12-B71701DBB9E6}">
  <dimension ref="A1:G173"/>
  <sheetViews>
    <sheetView zoomScaleNormal="100" workbookViewId="0">
      <pane ySplit="1" topLeftCell="A150" activePane="bottomLeft" state="frozen"/>
      <selection activeCell="B6" sqref="B6"/>
      <selection pane="bottomLeft" activeCell="B6" sqref="B6"/>
    </sheetView>
  </sheetViews>
  <sheetFormatPr defaultColWidth="7.81640625" defaultRowHeight="10" x14ac:dyDescent="0.35"/>
  <cols>
    <col min="1" max="1" width="5.6328125" style="17" customWidth="1"/>
    <col min="2" max="2" width="45.1796875" style="23" customWidth="1"/>
    <col min="3" max="3" width="8.6328125" style="17" customWidth="1"/>
    <col min="4" max="4" width="4.81640625" style="17" customWidth="1"/>
    <col min="5" max="5" width="9.6328125" style="97" customWidth="1"/>
    <col min="6" max="6" width="12.81640625" style="98" customWidth="1"/>
    <col min="7" max="16384" width="7.81640625" style="62"/>
  </cols>
  <sheetData>
    <row r="1" spans="1:6" s="6" customFormat="1" ht="18" customHeight="1" x14ac:dyDescent="0.35">
      <c r="A1" s="1" t="s">
        <v>1</v>
      </c>
      <c r="B1" s="102" t="s">
        <v>339</v>
      </c>
      <c r="C1" s="1" t="s">
        <v>6</v>
      </c>
      <c r="D1" s="1" t="s">
        <v>7</v>
      </c>
      <c r="E1" s="3" t="s">
        <v>8</v>
      </c>
      <c r="F1" s="50" t="s">
        <v>91</v>
      </c>
    </row>
    <row r="2" spans="1:6" s="42" customFormat="1" ht="12.5" customHeight="1" x14ac:dyDescent="0.35">
      <c r="A2" s="14"/>
      <c r="B2" s="23"/>
      <c r="C2" s="14"/>
      <c r="D2" s="14"/>
      <c r="E2" s="95"/>
      <c r="F2" s="94"/>
    </row>
    <row r="3" spans="1:6" s="42" customFormat="1" ht="12.5" customHeight="1" x14ac:dyDescent="0.35">
      <c r="A3" s="83">
        <v>1</v>
      </c>
      <c r="B3" s="30" t="s">
        <v>291</v>
      </c>
      <c r="C3" s="14"/>
      <c r="D3" s="14"/>
      <c r="E3" s="95"/>
      <c r="F3" s="94"/>
    </row>
    <row r="4" spans="1:6" s="42" customFormat="1" ht="12.5" customHeight="1" x14ac:dyDescent="0.35">
      <c r="A4" s="14"/>
      <c r="B4" s="23"/>
      <c r="C4" s="14"/>
      <c r="D4" s="14"/>
      <c r="E4" s="95"/>
      <c r="F4" s="94"/>
    </row>
    <row r="5" spans="1:6" s="42" customFormat="1" ht="20" x14ac:dyDescent="0.35">
      <c r="A5" s="14">
        <v>1</v>
      </c>
      <c r="B5" s="23" t="s">
        <v>292</v>
      </c>
      <c r="C5" s="14"/>
      <c r="D5" s="14" t="s">
        <v>10</v>
      </c>
      <c r="E5" s="95"/>
      <c r="F5" s="94"/>
    </row>
    <row r="6" spans="1:6" s="42" customFormat="1" ht="12.5" customHeight="1" x14ac:dyDescent="0.35">
      <c r="A6" s="14"/>
      <c r="B6" s="23"/>
      <c r="C6" s="14"/>
      <c r="D6" s="14"/>
      <c r="E6" s="95"/>
      <c r="F6" s="94"/>
    </row>
    <row r="7" spans="1:6" s="42" customFormat="1" ht="20" x14ac:dyDescent="0.35">
      <c r="A7" s="14">
        <v>2</v>
      </c>
      <c r="B7" s="23" t="s">
        <v>293</v>
      </c>
      <c r="C7" s="14"/>
      <c r="D7" s="14" t="s">
        <v>10</v>
      </c>
      <c r="E7" s="95"/>
      <c r="F7" s="94"/>
    </row>
    <row r="8" spans="1:6" s="42" customFormat="1" ht="12.5" customHeight="1" x14ac:dyDescent="0.35">
      <c r="A8" s="14"/>
      <c r="B8" s="23"/>
      <c r="C8" s="14"/>
      <c r="D8" s="14"/>
      <c r="E8" s="95"/>
      <c r="F8" s="94"/>
    </row>
    <row r="9" spans="1:6" s="42" customFormat="1" ht="30" x14ac:dyDescent="0.35">
      <c r="A9" s="14">
        <v>3</v>
      </c>
      <c r="B9" s="23" t="s">
        <v>294</v>
      </c>
      <c r="C9" s="14"/>
      <c r="D9" s="14" t="s">
        <v>10</v>
      </c>
      <c r="E9" s="95"/>
      <c r="F9" s="94"/>
    </row>
    <row r="10" spans="1:6" s="42" customFormat="1" ht="12.5" customHeight="1" x14ac:dyDescent="0.35">
      <c r="A10" s="14"/>
      <c r="B10" s="23"/>
      <c r="C10" s="14"/>
      <c r="D10" s="14"/>
      <c r="E10" s="95"/>
      <c r="F10" s="94"/>
    </row>
    <row r="11" spans="1:6" s="42" customFormat="1" ht="20" x14ac:dyDescent="0.35">
      <c r="A11" s="14">
        <v>4</v>
      </c>
      <c r="B11" s="23" t="s">
        <v>295</v>
      </c>
      <c r="C11" s="14"/>
      <c r="D11" s="14" t="s">
        <v>10</v>
      </c>
      <c r="E11" s="95"/>
      <c r="F11" s="94"/>
    </row>
    <row r="12" spans="1:6" s="42" customFormat="1" ht="12.5" customHeight="1" x14ac:dyDescent="0.35">
      <c r="A12" s="14"/>
      <c r="B12" s="23"/>
      <c r="C12" s="14"/>
      <c r="D12" s="14"/>
      <c r="E12" s="95"/>
      <c r="F12" s="94"/>
    </row>
    <row r="13" spans="1:6" s="42" customFormat="1" ht="30" x14ac:dyDescent="0.35">
      <c r="A13" s="14">
        <v>5</v>
      </c>
      <c r="B13" s="23" t="s">
        <v>296</v>
      </c>
      <c r="C13" s="14"/>
      <c r="D13" s="14" t="s">
        <v>10</v>
      </c>
      <c r="E13" s="94"/>
      <c r="F13" s="94"/>
    </row>
    <row r="14" spans="1:6" s="42" customFormat="1" ht="12.5" customHeight="1" x14ac:dyDescent="0.35">
      <c r="A14" s="14"/>
      <c r="B14" s="23"/>
      <c r="C14" s="14"/>
      <c r="D14" s="14"/>
      <c r="E14" s="94"/>
      <c r="F14" s="94"/>
    </row>
    <row r="15" spans="1:6" s="42" customFormat="1" ht="30" x14ac:dyDescent="0.35">
      <c r="A15" s="14">
        <v>6</v>
      </c>
      <c r="B15" s="23" t="s">
        <v>297</v>
      </c>
      <c r="C15" s="14"/>
      <c r="D15" s="14" t="s">
        <v>10</v>
      </c>
      <c r="E15" s="95"/>
      <c r="F15" s="94"/>
    </row>
    <row r="16" spans="1:6" s="42" customFormat="1" ht="12.5" customHeight="1" x14ac:dyDescent="0.35">
      <c r="A16" s="14"/>
      <c r="B16" s="23"/>
      <c r="C16" s="14"/>
      <c r="D16" s="14"/>
      <c r="E16" s="95"/>
      <c r="F16" s="94"/>
    </row>
    <row r="17" spans="1:6" s="42" customFormat="1" ht="80" x14ac:dyDescent="0.35">
      <c r="A17" s="14">
        <v>7</v>
      </c>
      <c r="B17" s="23" t="s">
        <v>298</v>
      </c>
      <c r="C17" s="14"/>
      <c r="D17" s="14" t="s">
        <v>10</v>
      </c>
      <c r="E17" s="95"/>
      <c r="F17" s="94"/>
    </row>
    <row r="18" spans="1:6" s="42" customFormat="1" ht="12.5" customHeight="1" x14ac:dyDescent="0.35">
      <c r="A18" s="14"/>
      <c r="B18" s="23"/>
      <c r="C18" s="14"/>
      <c r="D18" s="14"/>
      <c r="E18" s="95"/>
      <c r="F18" s="94"/>
    </row>
    <row r="19" spans="1:6" s="42" customFormat="1" ht="12.5" customHeight="1" x14ac:dyDescent="0.35">
      <c r="A19" s="83">
        <v>2</v>
      </c>
      <c r="B19" s="30" t="s">
        <v>299</v>
      </c>
      <c r="C19" s="14"/>
      <c r="D19" s="14"/>
      <c r="E19" s="95"/>
      <c r="F19" s="94"/>
    </row>
    <row r="20" spans="1:6" s="42" customFormat="1" ht="12.5" customHeight="1" x14ac:dyDescent="0.35">
      <c r="A20" s="14"/>
      <c r="B20" s="23"/>
      <c r="C20" s="14"/>
      <c r="D20" s="14"/>
      <c r="E20" s="95"/>
      <c r="F20" s="94"/>
    </row>
    <row r="21" spans="1:6" s="42" customFormat="1" ht="20" x14ac:dyDescent="0.35">
      <c r="A21" s="14">
        <v>1</v>
      </c>
      <c r="B21" s="23" t="s">
        <v>300</v>
      </c>
      <c r="C21" s="14"/>
      <c r="D21" s="14" t="s">
        <v>10</v>
      </c>
      <c r="E21" s="95"/>
      <c r="F21" s="94"/>
    </row>
    <row r="22" spans="1:6" s="42" customFormat="1" ht="12.5" customHeight="1" x14ac:dyDescent="0.35">
      <c r="A22" s="14"/>
      <c r="B22" s="23"/>
      <c r="C22" s="14"/>
      <c r="D22" s="14"/>
      <c r="E22" s="95"/>
      <c r="F22" s="94"/>
    </row>
    <row r="23" spans="1:6" s="42" customFormat="1" ht="40" x14ac:dyDescent="0.35">
      <c r="A23" s="14">
        <v>2</v>
      </c>
      <c r="B23" s="23" t="s">
        <v>301</v>
      </c>
      <c r="C23" s="14"/>
      <c r="D23" s="14" t="s">
        <v>10</v>
      </c>
      <c r="E23" s="95"/>
      <c r="F23" s="94"/>
    </row>
    <row r="24" spans="1:6" s="42" customFormat="1" ht="12.5" customHeight="1" x14ac:dyDescent="0.35">
      <c r="A24" s="14"/>
      <c r="B24" s="23"/>
      <c r="C24" s="14"/>
      <c r="D24" s="14"/>
      <c r="E24" s="95"/>
      <c r="F24" s="94"/>
    </row>
    <row r="25" spans="1:6" s="42" customFormat="1" ht="50" x14ac:dyDescent="0.35">
      <c r="A25" s="14">
        <v>3</v>
      </c>
      <c r="B25" s="23" t="s">
        <v>302</v>
      </c>
      <c r="C25" s="14"/>
      <c r="D25" s="14" t="s">
        <v>10</v>
      </c>
      <c r="E25" s="95"/>
      <c r="F25" s="94"/>
    </row>
    <row r="26" spans="1:6" s="42" customFormat="1" ht="12.5" customHeight="1" x14ac:dyDescent="0.35">
      <c r="A26" s="14"/>
      <c r="B26" s="23"/>
      <c r="C26" s="14"/>
      <c r="D26" s="14"/>
      <c r="E26" s="95"/>
      <c r="F26" s="94"/>
    </row>
    <row r="27" spans="1:6" s="42" customFormat="1" ht="70" x14ac:dyDescent="0.35">
      <c r="A27" s="14">
        <v>4</v>
      </c>
      <c r="B27" s="23" t="s">
        <v>303</v>
      </c>
      <c r="C27" s="14"/>
      <c r="D27" s="14" t="s">
        <v>10</v>
      </c>
      <c r="E27" s="95"/>
      <c r="F27" s="94"/>
    </row>
    <row r="28" spans="1:6" s="42" customFormat="1" ht="12.5" customHeight="1" x14ac:dyDescent="0.35">
      <c r="A28" s="14"/>
      <c r="B28" s="23"/>
      <c r="C28" s="14"/>
      <c r="D28" s="14"/>
      <c r="E28" s="95"/>
      <c r="F28" s="94"/>
    </row>
    <row r="29" spans="1:6" s="42" customFormat="1" ht="12.5" customHeight="1" x14ac:dyDescent="0.35">
      <c r="A29" s="14"/>
      <c r="B29" s="23"/>
      <c r="C29" s="14"/>
      <c r="D29" s="14"/>
      <c r="E29" s="95"/>
      <c r="F29" s="94"/>
    </row>
    <row r="30" spans="1:6" s="42" customFormat="1" ht="12.5" customHeight="1" x14ac:dyDescent="0.35">
      <c r="A30" s="14"/>
      <c r="B30" s="23"/>
      <c r="C30" s="14"/>
      <c r="D30" s="14"/>
      <c r="E30" s="95"/>
      <c r="F30" s="94"/>
    </row>
    <row r="31" spans="1:6" s="42" customFormat="1" ht="12.5" customHeight="1" x14ac:dyDescent="0.35">
      <c r="A31" s="14"/>
      <c r="B31" s="23"/>
      <c r="C31" s="14"/>
      <c r="D31" s="14"/>
      <c r="E31" s="95"/>
      <c r="F31" s="94"/>
    </row>
    <row r="32" spans="1:6" s="42" customFormat="1" ht="12.5" customHeight="1" x14ac:dyDescent="0.35">
      <c r="A32" s="14"/>
      <c r="B32" s="23"/>
      <c r="C32" s="14"/>
      <c r="D32" s="14"/>
      <c r="E32" s="95"/>
      <c r="F32" s="94"/>
    </row>
    <row r="33" spans="1:7" s="42" customFormat="1" ht="12.5" customHeight="1" x14ac:dyDescent="0.35">
      <c r="A33" s="14"/>
      <c r="B33" s="23"/>
      <c r="C33" s="14"/>
      <c r="D33" s="14"/>
      <c r="E33" s="95"/>
      <c r="F33" s="94"/>
    </row>
    <row r="34" spans="1:7" ht="12.5" customHeight="1" x14ac:dyDescent="0.35">
      <c r="A34" s="81"/>
      <c r="C34" s="14"/>
      <c r="D34" s="14"/>
      <c r="E34" s="85"/>
      <c r="F34" s="86"/>
    </row>
    <row r="35" spans="1:7" ht="18" customHeight="1" x14ac:dyDescent="0.35">
      <c r="A35" s="82"/>
      <c r="B35" s="61" t="s">
        <v>82</v>
      </c>
      <c r="C35" s="84"/>
      <c r="D35" s="34"/>
      <c r="E35" s="87"/>
      <c r="F35" s="88">
        <f>SUM(F2:F34)</f>
        <v>0</v>
      </c>
    </row>
    <row r="36" spans="1:7" ht="18" customHeight="1" x14ac:dyDescent="0.35">
      <c r="A36" s="82"/>
      <c r="B36" s="61" t="s">
        <v>83</v>
      </c>
      <c r="C36" s="84"/>
      <c r="D36" s="34"/>
      <c r="E36" s="87"/>
      <c r="F36" s="89">
        <f>F35</f>
        <v>0</v>
      </c>
    </row>
    <row r="37" spans="1:7" s="17" customFormat="1" ht="12.5" customHeight="1" x14ac:dyDescent="0.2">
      <c r="A37" s="81"/>
      <c r="B37" s="30"/>
      <c r="C37" s="19"/>
      <c r="D37" s="19"/>
      <c r="E37" s="90"/>
      <c r="F37" s="91"/>
    </row>
    <row r="38" spans="1:7" s="42" customFormat="1" ht="12.5" customHeight="1" x14ac:dyDescent="0.35">
      <c r="A38" s="83">
        <v>2</v>
      </c>
      <c r="B38" s="30" t="s">
        <v>340</v>
      </c>
      <c r="C38" s="14"/>
      <c r="D38" s="14"/>
      <c r="E38" s="95"/>
      <c r="F38" s="94"/>
    </row>
    <row r="39" spans="1:7" s="42" customFormat="1" ht="12.5" customHeight="1" x14ac:dyDescent="0.35">
      <c r="A39" s="14"/>
      <c r="B39" s="23"/>
      <c r="C39" s="14"/>
      <c r="D39" s="14"/>
      <c r="E39" s="95"/>
      <c r="F39" s="94"/>
    </row>
    <row r="40" spans="1:7" s="42" customFormat="1" ht="70" x14ac:dyDescent="0.35">
      <c r="A40" s="14">
        <v>5</v>
      </c>
      <c r="B40" s="23" t="s">
        <v>304</v>
      </c>
      <c r="C40" s="14"/>
      <c r="D40" s="14" t="s">
        <v>10</v>
      </c>
      <c r="E40" s="95"/>
      <c r="F40" s="94"/>
    </row>
    <row r="41" spans="1:7" s="42" customFormat="1" ht="12.5" customHeight="1" x14ac:dyDescent="0.35">
      <c r="A41" s="14"/>
      <c r="B41" s="23"/>
      <c r="C41" s="14"/>
      <c r="D41" s="14"/>
      <c r="E41" s="95"/>
      <c r="F41" s="94"/>
    </row>
    <row r="42" spans="1:7" s="42" customFormat="1" ht="50" x14ac:dyDescent="0.35">
      <c r="A42" s="14">
        <v>6</v>
      </c>
      <c r="B42" s="23" t="s">
        <v>305</v>
      </c>
      <c r="C42" s="14"/>
      <c r="D42" s="14" t="s">
        <v>10</v>
      </c>
      <c r="E42" s="95"/>
      <c r="F42" s="94"/>
      <c r="G42" s="93"/>
    </row>
    <row r="43" spans="1:7" s="42" customFormat="1" ht="12.5" customHeight="1" x14ac:dyDescent="0.35">
      <c r="A43" s="14"/>
      <c r="B43" s="23"/>
      <c r="C43" s="14"/>
      <c r="D43" s="14"/>
      <c r="E43" s="95"/>
      <c r="F43" s="94"/>
      <c r="G43" s="93"/>
    </row>
    <row r="44" spans="1:7" s="42" customFormat="1" ht="60" x14ac:dyDescent="0.35">
      <c r="A44" s="14">
        <v>7</v>
      </c>
      <c r="B44" s="23" t="s">
        <v>306</v>
      </c>
      <c r="C44" s="14"/>
      <c r="D44" s="14" t="s">
        <v>10</v>
      </c>
      <c r="E44" s="95"/>
      <c r="F44" s="94"/>
    </row>
    <row r="45" spans="1:7" s="42" customFormat="1" ht="12.5" customHeight="1" x14ac:dyDescent="0.35">
      <c r="A45" s="14"/>
      <c r="B45" s="23"/>
      <c r="C45" s="14"/>
      <c r="D45" s="14"/>
      <c r="E45" s="95"/>
      <c r="F45" s="94"/>
    </row>
    <row r="46" spans="1:7" s="42" customFormat="1" ht="50" x14ac:dyDescent="0.35">
      <c r="A46" s="14">
        <v>8</v>
      </c>
      <c r="B46" s="23" t="s">
        <v>307</v>
      </c>
      <c r="C46" s="14"/>
      <c r="D46" s="14" t="s">
        <v>10</v>
      </c>
      <c r="E46" s="95"/>
      <c r="F46" s="94"/>
    </row>
    <row r="47" spans="1:7" s="42" customFormat="1" ht="12.5" customHeight="1" x14ac:dyDescent="0.35">
      <c r="A47" s="14"/>
      <c r="B47" s="23"/>
      <c r="C47" s="14"/>
      <c r="D47" s="14"/>
      <c r="E47" s="95"/>
      <c r="F47" s="94"/>
    </row>
    <row r="48" spans="1:7" s="42" customFormat="1" ht="60" x14ac:dyDescent="0.35">
      <c r="A48" s="14">
        <v>9</v>
      </c>
      <c r="B48" s="23" t="s">
        <v>308</v>
      </c>
      <c r="C48" s="14"/>
      <c r="D48" s="14" t="s">
        <v>10</v>
      </c>
      <c r="E48" s="95"/>
      <c r="F48" s="94"/>
    </row>
    <row r="49" spans="1:6" s="42" customFormat="1" ht="12.5" customHeight="1" x14ac:dyDescent="0.35">
      <c r="A49" s="14"/>
      <c r="B49" s="23"/>
      <c r="C49" s="14"/>
      <c r="D49" s="14"/>
      <c r="E49" s="95"/>
      <c r="F49" s="94"/>
    </row>
    <row r="50" spans="1:6" s="42" customFormat="1" ht="70" x14ac:dyDescent="0.35">
      <c r="A50" s="14">
        <v>10</v>
      </c>
      <c r="B50" s="23" t="s">
        <v>309</v>
      </c>
      <c r="C50" s="14"/>
      <c r="D50" s="14" t="s">
        <v>10</v>
      </c>
      <c r="E50" s="95"/>
      <c r="F50" s="94"/>
    </row>
    <row r="51" spans="1:6" s="42" customFormat="1" ht="12.5" customHeight="1" x14ac:dyDescent="0.35">
      <c r="A51" s="14"/>
      <c r="B51" s="23"/>
      <c r="C51" s="14"/>
      <c r="D51" s="14"/>
      <c r="E51" s="95"/>
      <c r="F51" s="94"/>
    </row>
    <row r="52" spans="1:6" s="42" customFormat="1" ht="50" x14ac:dyDescent="0.35">
      <c r="A52" s="14">
        <v>11</v>
      </c>
      <c r="B52" s="23" t="s">
        <v>310</v>
      </c>
      <c r="C52" s="14"/>
      <c r="D52" s="14" t="s">
        <v>10</v>
      </c>
      <c r="E52" s="95"/>
      <c r="F52" s="94"/>
    </row>
    <row r="53" spans="1:6" s="42" customFormat="1" ht="12.5" customHeight="1" x14ac:dyDescent="0.35">
      <c r="A53" s="14"/>
      <c r="B53" s="23"/>
      <c r="C53" s="14"/>
      <c r="D53" s="14"/>
      <c r="E53" s="95"/>
      <c r="F53" s="94"/>
    </row>
    <row r="54" spans="1:6" s="42" customFormat="1" ht="12.5" customHeight="1" x14ac:dyDescent="0.35">
      <c r="A54" s="14">
        <v>12</v>
      </c>
      <c r="B54" s="23" t="s">
        <v>311</v>
      </c>
      <c r="C54" s="14"/>
      <c r="D54" s="14" t="s">
        <v>10</v>
      </c>
      <c r="E54" s="95"/>
      <c r="F54" s="94"/>
    </row>
    <row r="55" spans="1:6" s="42" customFormat="1" ht="12.5" customHeight="1" x14ac:dyDescent="0.35">
      <c r="A55" s="14"/>
      <c r="B55" s="23"/>
      <c r="C55" s="14"/>
      <c r="D55" s="14"/>
      <c r="E55" s="95"/>
      <c r="F55" s="94"/>
    </row>
    <row r="56" spans="1:6" s="42" customFormat="1" ht="12.5" customHeight="1" x14ac:dyDescent="0.35">
      <c r="A56" s="83">
        <v>3</v>
      </c>
      <c r="B56" s="30" t="s">
        <v>312</v>
      </c>
      <c r="C56" s="14"/>
      <c r="D56" s="14"/>
      <c r="E56" s="95"/>
      <c r="F56" s="94"/>
    </row>
    <row r="57" spans="1:6" s="42" customFormat="1" ht="12.5" customHeight="1" x14ac:dyDescent="0.35">
      <c r="A57" s="14"/>
      <c r="B57" s="23"/>
      <c r="C57" s="14"/>
      <c r="D57" s="14"/>
      <c r="E57" s="95"/>
      <c r="F57" s="94"/>
    </row>
    <row r="58" spans="1:6" s="42" customFormat="1" ht="30" x14ac:dyDescent="0.35">
      <c r="A58" s="14">
        <v>1</v>
      </c>
      <c r="B58" s="23" t="s">
        <v>313</v>
      </c>
      <c r="C58" s="14"/>
      <c r="D58" s="14" t="s">
        <v>10</v>
      </c>
      <c r="E58" s="95"/>
      <c r="F58" s="94"/>
    </row>
    <row r="59" spans="1:6" s="42" customFormat="1" ht="12.5" customHeight="1" x14ac:dyDescent="0.35">
      <c r="A59" s="14"/>
      <c r="B59" s="23"/>
      <c r="C59" s="14"/>
      <c r="D59" s="14"/>
      <c r="E59" s="95"/>
      <c r="F59" s="94"/>
    </row>
    <row r="60" spans="1:6" s="42" customFormat="1" ht="12.5" customHeight="1" x14ac:dyDescent="0.35">
      <c r="A60" s="14"/>
      <c r="B60" s="23"/>
      <c r="C60" s="14"/>
      <c r="D60" s="14"/>
      <c r="E60" s="95"/>
      <c r="F60" s="94"/>
    </row>
    <row r="61" spans="1:6" s="42" customFormat="1" ht="12.5" customHeight="1" x14ac:dyDescent="0.35">
      <c r="A61" s="14"/>
      <c r="B61" s="23"/>
      <c r="C61" s="14"/>
      <c r="D61" s="14"/>
      <c r="E61" s="95"/>
      <c r="F61" s="94"/>
    </row>
    <row r="62" spans="1:6" ht="12.5" customHeight="1" x14ac:dyDescent="0.35">
      <c r="A62" s="81"/>
      <c r="C62" s="14"/>
      <c r="D62" s="14"/>
      <c r="E62" s="85"/>
      <c r="F62" s="86"/>
    </row>
    <row r="63" spans="1:6" ht="18" customHeight="1" x14ac:dyDescent="0.35">
      <c r="A63" s="82"/>
      <c r="B63" s="61" t="s">
        <v>82</v>
      </c>
      <c r="C63" s="84"/>
      <c r="D63" s="34"/>
      <c r="E63" s="87"/>
      <c r="F63" s="88">
        <f>SUM(F36:F62)</f>
        <v>0</v>
      </c>
    </row>
    <row r="64" spans="1:6" ht="18" customHeight="1" x14ac:dyDescent="0.35">
      <c r="A64" s="82"/>
      <c r="B64" s="61" t="s">
        <v>83</v>
      </c>
      <c r="C64" s="84"/>
      <c r="D64" s="34"/>
      <c r="E64" s="87"/>
      <c r="F64" s="89">
        <f>F63</f>
        <v>0</v>
      </c>
    </row>
    <row r="65" spans="1:6" s="17" customFormat="1" ht="12.5" customHeight="1" x14ac:dyDescent="0.2">
      <c r="A65" s="81"/>
      <c r="B65" s="30"/>
      <c r="C65" s="19"/>
      <c r="D65" s="19"/>
      <c r="E65" s="90"/>
      <c r="F65" s="91"/>
    </row>
    <row r="66" spans="1:6" ht="12.5" customHeight="1" x14ac:dyDescent="0.35">
      <c r="A66" s="100">
        <v>4</v>
      </c>
      <c r="B66" s="30" t="s">
        <v>172</v>
      </c>
      <c r="C66" s="14"/>
      <c r="D66" s="14"/>
      <c r="E66" s="95"/>
      <c r="F66" s="94"/>
    </row>
    <row r="67" spans="1:6" s="17" customFormat="1" ht="12.5" customHeight="1" x14ac:dyDescent="0.35">
      <c r="A67" s="96"/>
      <c r="B67" s="23"/>
      <c r="C67" s="14"/>
      <c r="D67" s="14"/>
      <c r="E67" s="95"/>
      <c r="F67" s="94"/>
    </row>
    <row r="68" spans="1:6" s="42" customFormat="1" ht="70" x14ac:dyDescent="0.35">
      <c r="A68" s="101">
        <v>1</v>
      </c>
      <c r="B68" s="23" t="s">
        <v>314</v>
      </c>
      <c r="C68" s="14"/>
      <c r="D68" s="14" t="s">
        <v>10</v>
      </c>
      <c r="E68" s="95"/>
      <c r="F68" s="94"/>
    </row>
    <row r="69" spans="1:6" s="42" customFormat="1" ht="12.5" customHeight="1" x14ac:dyDescent="0.35">
      <c r="A69" s="14"/>
      <c r="B69" s="23"/>
      <c r="C69" s="14"/>
      <c r="D69" s="14"/>
      <c r="E69" s="95"/>
      <c r="F69" s="94"/>
    </row>
    <row r="70" spans="1:6" s="42" customFormat="1" ht="12.5" customHeight="1" x14ac:dyDescent="0.35">
      <c r="A70" s="83">
        <v>5</v>
      </c>
      <c r="B70" s="30" t="s">
        <v>181</v>
      </c>
      <c r="C70" s="14"/>
      <c r="D70" s="14"/>
      <c r="E70" s="95"/>
      <c r="F70" s="94"/>
    </row>
    <row r="71" spans="1:6" s="42" customFormat="1" ht="12.5" customHeight="1" x14ac:dyDescent="0.35">
      <c r="A71" s="14"/>
      <c r="B71" s="23"/>
      <c r="C71" s="14"/>
      <c r="D71" s="14"/>
      <c r="E71" s="95"/>
      <c r="F71" s="94"/>
    </row>
    <row r="72" spans="1:6" s="42" customFormat="1" ht="30" x14ac:dyDescent="0.35">
      <c r="A72" s="14">
        <v>1</v>
      </c>
      <c r="B72" s="23" t="s">
        <v>315</v>
      </c>
      <c r="C72" s="14"/>
      <c r="D72" s="14" t="s">
        <v>10</v>
      </c>
      <c r="E72" s="95"/>
      <c r="F72" s="94"/>
    </row>
    <row r="73" spans="1:6" s="42" customFormat="1" ht="12.5" customHeight="1" x14ac:dyDescent="0.35">
      <c r="A73" s="14"/>
      <c r="B73" s="23"/>
      <c r="C73" s="14"/>
      <c r="D73" s="14"/>
      <c r="E73" s="95"/>
      <c r="F73" s="94"/>
    </row>
    <row r="74" spans="1:6" s="42" customFormat="1" ht="50" x14ac:dyDescent="0.35">
      <c r="A74" s="14">
        <v>2</v>
      </c>
      <c r="B74" s="23" t="s">
        <v>316</v>
      </c>
      <c r="C74" s="14"/>
      <c r="D74" s="14" t="s">
        <v>10</v>
      </c>
      <c r="E74" s="95"/>
      <c r="F74" s="94"/>
    </row>
    <row r="75" spans="1:6" s="42" customFormat="1" ht="12.5" customHeight="1" x14ac:dyDescent="0.35">
      <c r="A75" s="14"/>
      <c r="B75" s="23"/>
      <c r="C75" s="14"/>
      <c r="D75" s="14"/>
      <c r="E75" s="95"/>
      <c r="F75" s="94"/>
    </row>
    <row r="76" spans="1:6" s="42" customFormat="1" ht="50" x14ac:dyDescent="0.35">
      <c r="A76" s="14">
        <v>3</v>
      </c>
      <c r="B76" s="23" t="s">
        <v>317</v>
      </c>
      <c r="C76" s="14"/>
      <c r="D76" s="14" t="s">
        <v>10</v>
      </c>
      <c r="E76" s="95"/>
      <c r="F76" s="94"/>
    </row>
    <row r="77" spans="1:6" s="42" customFormat="1" ht="12.5" customHeight="1" x14ac:dyDescent="0.35">
      <c r="A77" s="14"/>
      <c r="B77" s="23"/>
      <c r="C77" s="14"/>
      <c r="D77" s="14"/>
      <c r="E77" s="95"/>
      <c r="F77" s="94"/>
    </row>
    <row r="78" spans="1:6" s="42" customFormat="1" ht="50" x14ac:dyDescent="0.35">
      <c r="A78" s="14">
        <v>4</v>
      </c>
      <c r="B78" s="23" t="s">
        <v>318</v>
      </c>
      <c r="C78" s="14"/>
      <c r="D78" s="14" t="s">
        <v>10</v>
      </c>
      <c r="E78" s="95"/>
      <c r="F78" s="94"/>
    </row>
    <row r="79" spans="1:6" s="42" customFormat="1" ht="12.5" customHeight="1" x14ac:dyDescent="0.35">
      <c r="A79" s="14"/>
      <c r="B79" s="23"/>
      <c r="C79" s="14"/>
      <c r="D79" s="14"/>
      <c r="E79" s="95"/>
      <c r="F79" s="94"/>
    </row>
    <row r="80" spans="1:6" s="42" customFormat="1" ht="50" x14ac:dyDescent="0.35">
      <c r="A80" s="14">
        <v>5</v>
      </c>
      <c r="B80" s="23" t="s">
        <v>319</v>
      </c>
      <c r="C80" s="14"/>
      <c r="D80" s="14" t="s">
        <v>10</v>
      </c>
      <c r="E80" s="95"/>
      <c r="F80" s="94"/>
    </row>
    <row r="81" spans="1:6" s="42" customFormat="1" ht="12.5" customHeight="1" x14ac:dyDescent="0.35">
      <c r="A81" s="14"/>
      <c r="B81" s="23"/>
      <c r="C81" s="14"/>
      <c r="D81" s="14"/>
      <c r="E81" s="95"/>
      <c r="F81" s="94"/>
    </row>
    <row r="82" spans="1:6" s="42" customFormat="1" ht="30" x14ac:dyDescent="0.35">
      <c r="A82" s="14">
        <v>6</v>
      </c>
      <c r="B82" s="23" t="s">
        <v>320</v>
      </c>
      <c r="C82" s="14"/>
      <c r="D82" s="14" t="s">
        <v>10</v>
      </c>
      <c r="E82" s="95"/>
      <c r="F82" s="94"/>
    </row>
    <row r="83" spans="1:6" s="42" customFormat="1" ht="12.5" customHeight="1" x14ac:dyDescent="0.35">
      <c r="A83" s="14"/>
      <c r="B83" s="23"/>
      <c r="C83" s="14"/>
      <c r="D83" s="14"/>
      <c r="E83" s="95"/>
      <c r="F83" s="94"/>
    </row>
    <row r="84" spans="1:6" s="42" customFormat="1" ht="30" x14ac:dyDescent="0.35">
      <c r="A84" s="14">
        <v>7</v>
      </c>
      <c r="B84" s="23" t="s">
        <v>321</v>
      </c>
      <c r="C84" s="14"/>
      <c r="D84" s="14" t="s">
        <v>10</v>
      </c>
      <c r="E84" s="95"/>
      <c r="F84" s="94"/>
    </row>
    <row r="85" spans="1:6" s="42" customFormat="1" ht="12.5" customHeight="1" x14ac:dyDescent="0.35">
      <c r="A85" s="14"/>
      <c r="B85" s="23"/>
      <c r="C85" s="14"/>
      <c r="D85" s="14"/>
      <c r="E85" s="95"/>
      <c r="F85" s="94"/>
    </row>
    <row r="86" spans="1:6" s="42" customFormat="1" ht="12.5" customHeight="1" x14ac:dyDescent="0.35">
      <c r="A86" s="83">
        <v>6</v>
      </c>
      <c r="B86" s="30" t="s">
        <v>322</v>
      </c>
      <c r="C86" s="14"/>
      <c r="D86" s="14"/>
      <c r="E86" s="95"/>
      <c r="F86" s="94"/>
    </row>
    <row r="87" spans="1:6" s="42" customFormat="1" ht="12.5" customHeight="1" x14ac:dyDescent="0.35">
      <c r="A87" s="14"/>
      <c r="B87" s="23"/>
      <c r="C87" s="14"/>
      <c r="D87" s="14"/>
      <c r="E87" s="95"/>
      <c r="F87" s="94"/>
    </row>
    <row r="88" spans="1:6" s="42" customFormat="1" ht="60" x14ac:dyDescent="0.35">
      <c r="A88" s="101">
        <v>1</v>
      </c>
      <c r="B88" s="23" t="s">
        <v>323</v>
      </c>
      <c r="C88" s="14"/>
      <c r="D88" s="14" t="s">
        <v>10</v>
      </c>
      <c r="E88" s="95"/>
      <c r="F88" s="94"/>
    </row>
    <row r="89" spans="1:6" s="42" customFormat="1" ht="12.5" customHeight="1" x14ac:dyDescent="0.35">
      <c r="A89" s="101"/>
      <c r="B89" s="23"/>
      <c r="C89" s="14"/>
      <c r="D89" s="14"/>
      <c r="E89" s="95"/>
      <c r="F89" s="94"/>
    </row>
    <row r="90" spans="1:6" s="42" customFormat="1" ht="20" x14ac:dyDescent="0.35">
      <c r="A90" s="101">
        <v>2</v>
      </c>
      <c r="B90" s="23" t="s">
        <v>324</v>
      </c>
      <c r="C90" s="14"/>
      <c r="D90" s="14" t="s">
        <v>10</v>
      </c>
      <c r="E90" s="95"/>
      <c r="F90" s="94"/>
    </row>
    <row r="91" spans="1:6" s="42" customFormat="1" ht="12.5" customHeight="1" x14ac:dyDescent="0.35">
      <c r="A91" s="101"/>
      <c r="B91" s="23"/>
      <c r="C91" s="14"/>
      <c r="D91" s="14"/>
      <c r="E91" s="95"/>
      <c r="F91" s="94"/>
    </row>
    <row r="92" spans="1:6" ht="12.5" customHeight="1" x14ac:dyDescent="0.35">
      <c r="A92" s="81"/>
      <c r="C92" s="14"/>
      <c r="D92" s="14"/>
      <c r="E92" s="85"/>
      <c r="F92" s="86"/>
    </row>
    <row r="93" spans="1:6" ht="18" customHeight="1" x14ac:dyDescent="0.35">
      <c r="A93" s="82"/>
      <c r="B93" s="61" t="s">
        <v>82</v>
      </c>
      <c r="C93" s="84"/>
      <c r="D93" s="34"/>
      <c r="E93" s="87"/>
      <c r="F93" s="88">
        <f>SUM(F64:F92)</f>
        <v>0</v>
      </c>
    </row>
    <row r="94" spans="1:6" ht="18" customHeight="1" x14ac:dyDescent="0.35">
      <c r="A94" s="82"/>
      <c r="B94" s="61" t="s">
        <v>83</v>
      </c>
      <c r="C94" s="84"/>
      <c r="D94" s="34"/>
      <c r="E94" s="87"/>
      <c r="F94" s="89">
        <f>F93</f>
        <v>0</v>
      </c>
    </row>
    <row r="95" spans="1:6" s="17" customFormat="1" ht="12.5" customHeight="1" x14ac:dyDescent="0.2">
      <c r="A95" s="81"/>
      <c r="B95" s="30"/>
      <c r="C95" s="19"/>
      <c r="D95" s="19"/>
      <c r="E95" s="90"/>
      <c r="F95" s="91"/>
    </row>
    <row r="96" spans="1:6" s="42" customFormat="1" ht="12.5" customHeight="1" x14ac:dyDescent="0.35">
      <c r="A96" s="83">
        <v>6</v>
      </c>
      <c r="B96" s="30" t="s">
        <v>341</v>
      </c>
      <c r="C96" s="14"/>
      <c r="D96" s="14"/>
      <c r="E96" s="95"/>
      <c r="F96" s="94"/>
    </row>
    <row r="97" spans="1:6" s="42" customFormat="1" ht="12.5" customHeight="1" x14ac:dyDescent="0.35">
      <c r="A97" s="14"/>
      <c r="B97" s="23"/>
      <c r="C97" s="14"/>
      <c r="D97" s="14"/>
      <c r="E97" s="95"/>
      <c r="F97" s="94"/>
    </row>
    <row r="98" spans="1:6" s="42" customFormat="1" ht="20" x14ac:dyDescent="0.35">
      <c r="A98" s="101">
        <v>3</v>
      </c>
      <c r="B98" s="23" t="s">
        <v>325</v>
      </c>
      <c r="C98" s="14"/>
      <c r="D98" s="14" t="s">
        <v>10</v>
      </c>
      <c r="E98" s="95"/>
      <c r="F98" s="94"/>
    </row>
    <row r="99" spans="1:6" s="42" customFormat="1" ht="12.5" customHeight="1" x14ac:dyDescent="0.35">
      <c r="A99" s="101"/>
      <c r="B99" s="23"/>
      <c r="C99" s="14"/>
      <c r="D99" s="14"/>
      <c r="E99" s="95"/>
      <c r="F99" s="94"/>
    </row>
    <row r="100" spans="1:6" s="42" customFormat="1" ht="90" x14ac:dyDescent="0.35">
      <c r="A100" s="101">
        <v>4</v>
      </c>
      <c r="B100" s="23" t="s">
        <v>326</v>
      </c>
      <c r="C100" s="14"/>
      <c r="D100" s="14" t="s">
        <v>10</v>
      </c>
      <c r="E100" s="95"/>
      <c r="F100" s="94"/>
    </row>
    <row r="101" spans="1:6" s="42" customFormat="1" ht="12.5" customHeight="1" x14ac:dyDescent="0.35">
      <c r="A101" s="101"/>
      <c r="B101" s="23"/>
      <c r="C101" s="14"/>
      <c r="D101" s="14"/>
      <c r="E101" s="95"/>
      <c r="F101" s="94"/>
    </row>
    <row r="102" spans="1:6" s="42" customFormat="1" ht="20" x14ac:dyDescent="0.35">
      <c r="A102" s="101">
        <v>5</v>
      </c>
      <c r="B102" s="23" t="s">
        <v>327</v>
      </c>
      <c r="C102" s="14"/>
      <c r="D102" s="14" t="s">
        <v>10</v>
      </c>
      <c r="E102" s="95"/>
      <c r="F102" s="94"/>
    </row>
    <row r="103" spans="1:6" s="42" customFormat="1" ht="12.5" customHeight="1" x14ac:dyDescent="0.35">
      <c r="A103" s="101"/>
      <c r="B103" s="23"/>
      <c r="C103" s="14"/>
      <c r="D103" s="14"/>
      <c r="E103" s="95"/>
      <c r="F103" s="94"/>
    </row>
    <row r="104" spans="1:6" s="42" customFormat="1" ht="70" x14ac:dyDescent="0.35">
      <c r="A104" s="101">
        <v>6</v>
      </c>
      <c r="B104" s="23" t="s">
        <v>328</v>
      </c>
      <c r="C104" s="14"/>
      <c r="D104" s="14" t="s">
        <v>10</v>
      </c>
      <c r="E104" s="95"/>
      <c r="F104" s="94"/>
    </row>
    <row r="105" spans="1:6" s="42" customFormat="1" ht="12.5" customHeight="1" x14ac:dyDescent="0.35">
      <c r="A105" s="14"/>
      <c r="B105" s="23"/>
      <c r="C105" s="14"/>
      <c r="D105" s="14"/>
      <c r="E105" s="95"/>
      <c r="F105" s="94"/>
    </row>
    <row r="106" spans="1:6" s="42" customFormat="1" ht="12.5" customHeight="1" x14ac:dyDescent="0.35">
      <c r="A106" s="83">
        <v>7</v>
      </c>
      <c r="B106" s="30" t="s">
        <v>329</v>
      </c>
      <c r="C106" s="14"/>
      <c r="D106" s="14"/>
      <c r="E106" s="95"/>
      <c r="F106" s="94"/>
    </row>
    <row r="107" spans="1:6" s="42" customFormat="1" ht="12.5" customHeight="1" x14ac:dyDescent="0.35">
      <c r="A107" s="14"/>
      <c r="B107" s="23"/>
      <c r="C107" s="14"/>
      <c r="D107" s="14"/>
      <c r="E107" s="95"/>
      <c r="F107" s="94"/>
    </row>
    <row r="108" spans="1:6" s="42" customFormat="1" ht="40" x14ac:dyDescent="0.35">
      <c r="A108" s="14">
        <v>1</v>
      </c>
      <c r="B108" s="23" t="s">
        <v>330</v>
      </c>
      <c r="C108" s="14"/>
      <c r="D108" s="14" t="s">
        <v>10</v>
      </c>
      <c r="E108" s="95"/>
      <c r="F108" s="94"/>
    </row>
    <row r="109" spans="1:6" s="42" customFormat="1" ht="12.5" customHeight="1" x14ac:dyDescent="0.35">
      <c r="A109" s="14"/>
      <c r="B109" s="23"/>
      <c r="C109" s="14"/>
      <c r="D109" s="14"/>
      <c r="E109" s="95"/>
      <c r="F109" s="94"/>
    </row>
    <row r="110" spans="1:6" s="42" customFormat="1" ht="12.5" customHeight="1" x14ac:dyDescent="0.35">
      <c r="A110" s="83">
        <v>8</v>
      </c>
      <c r="B110" s="30" t="s">
        <v>269</v>
      </c>
      <c r="C110" s="14"/>
      <c r="D110" s="14"/>
      <c r="E110" s="95"/>
      <c r="F110" s="94"/>
    </row>
    <row r="111" spans="1:6" s="42" customFormat="1" ht="12.5" customHeight="1" x14ac:dyDescent="0.35">
      <c r="A111" s="99"/>
      <c r="B111" s="23"/>
      <c r="C111" s="14"/>
      <c r="D111" s="14"/>
      <c r="E111" s="95"/>
      <c r="F111" s="94"/>
    </row>
    <row r="112" spans="1:6" s="42" customFormat="1" ht="70" x14ac:dyDescent="0.35">
      <c r="A112" s="14">
        <v>1</v>
      </c>
      <c r="B112" s="23" t="s">
        <v>331</v>
      </c>
      <c r="C112" s="14"/>
      <c r="D112" s="14" t="s">
        <v>10</v>
      </c>
      <c r="E112" s="95"/>
      <c r="F112" s="94"/>
    </row>
    <row r="113" spans="1:6" s="42" customFormat="1" ht="12.5" customHeight="1" x14ac:dyDescent="0.35">
      <c r="A113" s="99"/>
      <c r="B113" s="23"/>
      <c r="C113" s="14"/>
      <c r="D113" s="14"/>
      <c r="E113" s="95"/>
      <c r="F113" s="94"/>
    </row>
    <row r="114" spans="1:6" s="42" customFormat="1" ht="60" x14ac:dyDescent="0.35">
      <c r="A114" s="14">
        <v>2</v>
      </c>
      <c r="B114" s="23" t="s">
        <v>332</v>
      </c>
      <c r="C114" s="14"/>
      <c r="D114" s="14" t="s">
        <v>10</v>
      </c>
      <c r="E114" s="95"/>
      <c r="F114" s="94"/>
    </row>
    <row r="115" spans="1:6" s="42" customFormat="1" ht="12.5" customHeight="1" x14ac:dyDescent="0.35">
      <c r="A115" s="99"/>
      <c r="B115" s="23"/>
      <c r="C115" s="14"/>
      <c r="D115" s="14"/>
      <c r="E115" s="95"/>
      <c r="F115" s="94"/>
    </row>
    <row r="116" spans="1:6" s="42" customFormat="1" ht="50" x14ac:dyDescent="0.35">
      <c r="A116" s="14">
        <v>3</v>
      </c>
      <c r="B116" s="23" t="s">
        <v>333</v>
      </c>
      <c r="C116" s="14"/>
      <c r="D116" s="14" t="s">
        <v>10</v>
      </c>
      <c r="E116" s="95"/>
      <c r="F116" s="94"/>
    </row>
    <row r="117" spans="1:6" s="42" customFormat="1" ht="12.5" customHeight="1" x14ac:dyDescent="0.35">
      <c r="A117" s="99"/>
      <c r="B117" s="23"/>
      <c r="C117" s="14"/>
      <c r="D117" s="14"/>
      <c r="E117" s="95"/>
      <c r="F117" s="94"/>
    </row>
    <row r="118" spans="1:6" ht="30" x14ac:dyDescent="0.35">
      <c r="A118" s="14">
        <v>4</v>
      </c>
      <c r="B118" s="23" t="s">
        <v>334</v>
      </c>
      <c r="C118" s="14"/>
      <c r="D118" s="14" t="s">
        <v>10</v>
      </c>
      <c r="E118" s="95"/>
      <c r="F118" s="94"/>
    </row>
    <row r="119" spans="1:6" ht="12.5" customHeight="1" x14ac:dyDescent="0.35">
      <c r="A119" s="99"/>
      <c r="C119" s="14"/>
      <c r="D119" s="14"/>
      <c r="E119" s="95"/>
      <c r="F119" s="94"/>
    </row>
    <row r="120" spans="1:6" ht="12.5" customHeight="1" x14ac:dyDescent="0.35">
      <c r="A120" s="81"/>
      <c r="C120" s="14"/>
      <c r="D120" s="14"/>
      <c r="E120" s="85"/>
      <c r="F120" s="86"/>
    </row>
    <row r="121" spans="1:6" ht="18" customHeight="1" x14ac:dyDescent="0.35">
      <c r="A121" s="82"/>
      <c r="B121" s="61" t="s">
        <v>82</v>
      </c>
      <c r="C121" s="84"/>
      <c r="D121" s="34"/>
      <c r="E121" s="87"/>
      <c r="F121" s="88">
        <f>SUM(F94:F120)</f>
        <v>0</v>
      </c>
    </row>
    <row r="122" spans="1:6" ht="18" customHeight="1" x14ac:dyDescent="0.35">
      <c r="A122" s="82"/>
      <c r="B122" s="61" t="s">
        <v>83</v>
      </c>
      <c r="C122" s="84"/>
      <c r="D122" s="34"/>
      <c r="E122" s="87"/>
      <c r="F122" s="89">
        <f>F121</f>
        <v>0</v>
      </c>
    </row>
    <row r="123" spans="1:6" s="17" customFormat="1" ht="12.5" customHeight="1" x14ac:dyDescent="0.2">
      <c r="A123" s="81"/>
      <c r="B123" s="30"/>
      <c r="C123" s="19"/>
      <c r="D123" s="19"/>
      <c r="E123" s="90"/>
      <c r="F123" s="91"/>
    </row>
    <row r="124" spans="1:6" s="42" customFormat="1" ht="12.5" customHeight="1" x14ac:dyDescent="0.35">
      <c r="A124" s="83">
        <v>8</v>
      </c>
      <c r="B124" s="30" t="s">
        <v>347</v>
      </c>
      <c r="C124" s="14"/>
      <c r="D124" s="14"/>
      <c r="E124" s="95"/>
      <c r="F124" s="94"/>
    </row>
    <row r="125" spans="1:6" s="42" customFormat="1" ht="12.5" customHeight="1" x14ac:dyDescent="0.35">
      <c r="A125" s="99"/>
      <c r="B125" s="23"/>
      <c r="C125" s="14"/>
      <c r="D125" s="14"/>
      <c r="E125" s="95"/>
      <c r="F125" s="94"/>
    </row>
    <row r="126" spans="1:6" s="17" customFormat="1" ht="40" x14ac:dyDescent="0.35">
      <c r="A126" s="14">
        <v>5</v>
      </c>
      <c r="B126" s="23" t="s">
        <v>335</v>
      </c>
      <c r="C126" s="14"/>
      <c r="D126" s="14" t="s">
        <v>10</v>
      </c>
      <c r="E126" s="95"/>
      <c r="F126" s="94"/>
    </row>
    <row r="127" spans="1:6" s="17" customFormat="1" ht="12.5" customHeight="1" x14ac:dyDescent="0.35">
      <c r="A127" s="99"/>
      <c r="B127" s="23"/>
      <c r="C127" s="14"/>
      <c r="D127" s="14"/>
      <c r="E127" s="95"/>
      <c r="F127" s="94"/>
    </row>
    <row r="128" spans="1:6" s="42" customFormat="1" ht="30" x14ac:dyDescent="0.35">
      <c r="A128" s="14">
        <v>6</v>
      </c>
      <c r="B128" s="23" t="s">
        <v>336</v>
      </c>
      <c r="C128" s="14"/>
      <c r="D128" s="14" t="s">
        <v>10</v>
      </c>
      <c r="E128" s="95"/>
      <c r="F128" s="94"/>
    </row>
    <row r="129" spans="1:6" s="42" customFormat="1" ht="12.5" customHeight="1" x14ac:dyDescent="0.35">
      <c r="A129" s="14"/>
      <c r="B129" s="23"/>
      <c r="C129" s="14"/>
      <c r="D129" s="14"/>
      <c r="E129" s="95"/>
      <c r="F129" s="94"/>
    </row>
    <row r="130" spans="1:6" s="42" customFormat="1" ht="12.5" customHeight="1" x14ac:dyDescent="0.35">
      <c r="A130" s="83">
        <v>9</v>
      </c>
      <c r="B130" s="23" t="s">
        <v>337</v>
      </c>
      <c r="C130" s="14"/>
      <c r="D130" s="14"/>
      <c r="E130" s="95"/>
      <c r="F130" s="94"/>
    </row>
    <row r="131" spans="1:6" s="42" customFormat="1" ht="12.5" customHeight="1" x14ac:dyDescent="0.35">
      <c r="A131" s="14"/>
      <c r="B131" s="23"/>
      <c r="C131" s="14"/>
      <c r="D131" s="14"/>
      <c r="E131" s="95"/>
      <c r="F131" s="94"/>
    </row>
    <row r="132" spans="1:6" s="42" customFormat="1" ht="40" x14ac:dyDescent="0.35">
      <c r="A132" s="14">
        <v>1</v>
      </c>
      <c r="B132" s="23" t="s">
        <v>338</v>
      </c>
      <c r="C132" s="14"/>
      <c r="D132" s="14" t="s">
        <v>10</v>
      </c>
      <c r="E132" s="95"/>
      <c r="F132" s="94"/>
    </row>
    <row r="133" spans="1:6" s="42" customFormat="1" ht="12.5" customHeight="1" x14ac:dyDescent="0.35">
      <c r="A133" s="14"/>
      <c r="B133" s="23"/>
      <c r="C133" s="14"/>
      <c r="D133" s="14"/>
      <c r="E133" s="95"/>
      <c r="F133" s="94"/>
    </row>
    <row r="134" spans="1:6" s="42" customFormat="1" ht="10.5" x14ac:dyDescent="0.35">
      <c r="A134" s="14"/>
      <c r="B134" s="23"/>
      <c r="C134" s="14"/>
      <c r="D134" s="14"/>
      <c r="E134" s="95"/>
      <c r="F134" s="94"/>
    </row>
    <row r="135" spans="1:6" s="42" customFormat="1" ht="10.5" x14ac:dyDescent="0.35">
      <c r="A135" s="14"/>
      <c r="B135" s="23"/>
      <c r="C135" s="14"/>
      <c r="D135" s="14"/>
      <c r="E135" s="95"/>
      <c r="F135" s="94"/>
    </row>
    <row r="136" spans="1:6" s="42" customFormat="1" ht="10.5" x14ac:dyDescent="0.35">
      <c r="A136" s="14"/>
      <c r="B136" s="23"/>
      <c r="C136" s="14"/>
      <c r="D136" s="14"/>
      <c r="E136" s="95"/>
      <c r="F136" s="94"/>
    </row>
    <row r="137" spans="1:6" s="42" customFormat="1" ht="12.5" customHeight="1" x14ac:dyDescent="0.35">
      <c r="A137" s="14"/>
      <c r="B137" s="23"/>
      <c r="C137" s="14"/>
      <c r="D137" s="14"/>
      <c r="E137" s="95"/>
      <c r="F137" s="94"/>
    </row>
    <row r="138" spans="1:6" s="42" customFormat="1" ht="12.5" customHeight="1" x14ac:dyDescent="0.35">
      <c r="A138" s="14"/>
      <c r="B138" s="23"/>
      <c r="C138" s="14"/>
      <c r="D138" s="14"/>
      <c r="E138" s="95"/>
      <c r="F138" s="94"/>
    </row>
    <row r="139" spans="1:6" s="42" customFormat="1" ht="10.5" x14ac:dyDescent="0.35">
      <c r="A139" s="14"/>
      <c r="B139" s="23"/>
      <c r="C139" s="14"/>
      <c r="D139" s="14"/>
      <c r="E139" s="95"/>
      <c r="F139" s="94"/>
    </row>
    <row r="140" spans="1:6" s="42" customFormat="1" ht="12.5" customHeight="1" x14ac:dyDescent="0.35">
      <c r="A140" s="14"/>
      <c r="B140" s="23"/>
      <c r="C140" s="14"/>
      <c r="D140" s="14"/>
      <c r="E140" s="95"/>
      <c r="F140" s="94"/>
    </row>
    <row r="141" spans="1:6" s="42" customFormat="1" ht="10.5" x14ac:dyDescent="0.35">
      <c r="A141" s="14"/>
      <c r="B141" s="23"/>
      <c r="C141" s="14"/>
      <c r="D141" s="14"/>
      <c r="E141" s="95"/>
      <c r="F141" s="94"/>
    </row>
    <row r="142" spans="1:6" s="42" customFormat="1" ht="12.5" customHeight="1" x14ac:dyDescent="0.35">
      <c r="A142" s="14"/>
      <c r="B142" s="23"/>
      <c r="C142" s="14"/>
      <c r="D142" s="14"/>
      <c r="E142" s="95"/>
      <c r="F142" s="94"/>
    </row>
    <row r="143" spans="1:6" s="42" customFormat="1" ht="10.5" x14ac:dyDescent="0.35">
      <c r="A143" s="14"/>
      <c r="B143" s="23"/>
      <c r="C143" s="14"/>
      <c r="D143" s="14"/>
      <c r="E143" s="95"/>
      <c r="F143" s="94"/>
    </row>
    <row r="144" spans="1:6" s="42" customFormat="1" ht="12.5" customHeight="1" x14ac:dyDescent="0.35">
      <c r="A144" s="14"/>
      <c r="B144" s="23"/>
      <c r="C144" s="14"/>
      <c r="D144" s="14"/>
      <c r="E144" s="95"/>
      <c r="F144" s="94"/>
    </row>
    <row r="145" spans="1:6" s="42" customFormat="1" ht="12.5" customHeight="1" x14ac:dyDescent="0.35">
      <c r="A145" s="14"/>
      <c r="B145" s="23"/>
      <c r="C145" s="14"/>
      <c r="D145" s="14"/>
      <c r="E145" s="95"/>
      <c r="F145" s="94"/>
    </row>
    <row r="146" spans="1:6" s="42" customFormat="1" ht="12.5" customHeight="1" x14ac:dyDescent="0.35">
      <c r="A146" s="14"/>
      <c r="B146" s="23"/>
      <c r="C146" s="14"/>
      <c r="D146" s="14"/>
      <c r="E146" s="95"/>
      <c r="F146" s="94"/>
    </row>
    <row r="147" spans="1:6" s="42" customFormat="1" ht="10.5" x14ac:dyDescent="0.35">
      <c r="A147" s="14"/>
      <c r="B147" s="23"/>
      <c r="C147" s="14"/>
      <c r="D147" s="14"/>
      <c r="E147" s="95"/>
      <c r="F147" s="94"/>
    </row>
    <row r="148" spans="1:6" s="42" customFormat="1" ht="12.5" customHeight="1" x14ac:dyDescent="0.35">
      <c r="A148" s="14"/>
      <c r="B148" s="23"/>
      <c r="C148" s="14"/>
      <c r="D148" s="14"/>
      <c r="E148" s="95"/>
      <c r="F148" s="94"/>
    </row>
    <row r="149" spans="1:6" s="42" customFormat="1" ht="10.5" x14ac:dyDescent="0.35">
      <c r="A149" s="14"/>
      <c r="B149" s="23"/>
      <c r="C149" s="14"/>
      <c r="D149" s="14"/>
      <c r="E149" s="95"/>
      <c r="F149" s="94"/>
    </row>
    <row r="150" spans="1:6" s="42" customFormat="1" ht="12.5" customHeight="1" x14ac:dyDescent="0.35">
      <c r="A150" s="14"/>
      <c r="B150" s="23"/>
      <c r="C150" s="14"/>
      <c r="D150" s="14"/>
      <c r="E150" s="95"/>
      <c r="F150" s="94"/>
    </row>
    <row r="151" spans="1:6" s="42" customFormat="1" ht="10.5" x14ac:dyDescent="0.35">
      <c r="A151" s="14"/>
      <c r="B151" s="23"/>
      <c r="C151" s="14"/>
      <c r="D151" s="14"/>
      <c r="E151" s="95"/>
      <c r="F151" s="94"/>
    </row>
    <row r="152" spans="1:6" s="42" customFormat="1" ht="12.5" customHeight="1" x14ac:dyDescent="0.35">
      <c r="A152" s="14"/>
      <c r="B152" s="23"/>
      <c r="C152" s="14"/>
      <c r="D152" s="14"/>
      <c r="E152" s="95"/>
      <c r="F152" s="94"/>
    </row>
    <row r="153" spans="1:6" s="42" customFormat="1" ht="12.5" customHeight="1" x14ac:dyDescent="0.35">
      <c r="A153" s="14"/>
      <c r="B153" s="23"/>
      <c r="C153" s="14"/>
      <c r="D153" s="14"/>
      <c r="E153" s="95"/>
      <c r="F153" s="94"/>
    </row>
    <row r="154" spans="1:6" s="42" customFormat="1" ht="12.5" customHeight="1" x14ac:dyDescent="0.35">
      <c r="A154" s="14"/>
      <c r="B154" s="23"/>
      <c r="C154" s="14"/>
      <c r="D154" s="14"/>
      <c r="E154" s="95"/>
      <c r="F154" s="94"/>
    </row>
    <row r="155" spans="1:6" ht="12.5" customHeight="1" x14ac:dyDescent="0.35">
      <c r="A155" s="96"/>
      <c r="C155" s="14"/>
      <c r="D155" s="14"/>
      <c r="E155" s="95"/>
      <c r="F155" s="94"/>
    </row>
    <row r="156" spans="1:6" s="17" customFormat="1" ht="12.5" customHeight="1" x14ac:dyDescent="0.35">
      <c r="A156" s="96"/>
      <c r="B156" s="23"/>
      <c r="C156" s="14"/>
      <c r="D156" s="14"/>
      <c r="E156" s="95"/>
      <c r="F156" s="94"/>
    </row>
    <row r="157" spans="1:6" s="42" customFormat="1" ht="12.5" customHeight="1" x14ac:dyDescent="0.35">
      <c r="A157" s="83"/>
      <c r="B157" s="23"/>
      <c r="C157" s="14"/>
      <c r="D157" s="14"/>
      <c r="E157" s="95"/>
      <c r="F157" s="94"/>
    </row>
    <row r="158" spans="1:6" s="42" customFormat="1" ht="12.5" customHeight="1" x14ac:dyDescent="0.35">
      <c r="A158" s="14"/>
      <c r="B158" s="23"/>
      <c r="C158" s="14"/>
      <c r="D158" s="14"/>
      <c r="E158" s="95"/>
      <c r="F158" s="94"/>
    </row>
    <row r="159" spans="1:6" s="42" customFormat="1" ht="10.5" x14ac:dyDescent="0.35">
      <c r="A159" s="14"/>
      <c r="B159" s="23"/>
      <c r="C159" s="14"/>
      <c r="D159" s="14"/>
      <c r="E159" s="95"/>
      <c r="F159" s="94"/>
    </row>
    <row r="160" spans="1:6" s="42" customFormat="1" ht="12.5" customHeight="1" x14ac:dyDescent="0.35">
      <c r="A160" s="14"/>
      <c r="B160" s="23"/>
      <c r="C160" s="14"/>
      <c r="D160" s="14"/>
      <c r="E160" s="95"/>
      <c r="F160" s="94"/>
    </row>
    <row r="161" spans="1:6" s="42" customFormat="1" ht="12.5" customHeight="1" x14ac:dyDescent="0.35">
      <c r="A161" s="14"/>
      <c r="B161" s="23"/>
      <c r="C161" s="14"/>
      <c r="D161" s="14"/>
      <c r="E161" s="95"/>
      <c r="F161" s="94"/>
    </row>
    <row r="162" spans="1:6" s="42" customFormat="1" ht="12.5" customHeight="1" x14ac:dyDescent="0.35">
      <c r="A162" s="14"/>
      <c r="B162" s="23"/>
      <c r="C162" s="14"/>
      <c r="D162" s="14"/>
      <c r="E162" s="95"/>
      <c r="F162" s="94"/>
    </row>
    <row r="163" spans="1:6" s="42" customFormat="1" ht="12.5" customHeight="1" x14ac:dyDescent="0.35">
      <c r="A163" s="14"/>
      <c r="B163" s="23"/>
      <c r="C163" s="14"/>
      <c r="D163" s="14"/>
      <c r="E163" s="95"/>
      <c r="F163" s="94"/>
    </row>
    <row r="164" spans="1:6" s="42" customFormat="1" ht="12.5" customHeight="1" x14ac:dyDescent="0.35">
      <c r="A164" s="14"/>
      <c r="B164" s="23"/>
      <c r="C164" s="14"/>
      <c r="D164" s="14"/>
      <c r="E164" s="95"/>
      <c r="F164" s="94"/>
    </row>
    <row r="165" spans="1:6" s="42" customFormat="1" ht="12.5" customHeight="1" x14ac:dyDescent="0.35">
      <c r="A165" s="14"/>
      <c r="B165" s="23"/>
      <c r="C165" s="14"/>
      <c r="D165" s="14"/>
      <c r="E165" s="95"/>
      <c r="F165" s="94"/>
    </row>
    <row r="166" spans="1:6" s="42" customFormat="1" ht="12.5" customHeight="1" x14ac:dyDescent="0.35">
      <c r="A166" s="14"/>
      <c r="B166" s="23"/>
      <c r="C166" s="14"/>
      <c r="D166" s="14"/>
      <c r="E166" s="95"/>
      <c r="F166" s="94"/>
    </row>
    <row r="167" spans="1:6" s="42" customFormat="1" ht="12.5" customHeight="1" x14ac:dyDescent="0.35">
      <c r="A167" s="14"/>
      <c r="B167" s="23"/>
      <c r="C167" s="14"/>
      <c r="D167" s="14"/>
      <c r="E167" s="95"/>
      <c r="F167" s="94"/>
    </row>
    <row r="168" spans="1:6" s="42" customFormat="1" ht="12.5" customHeight="1" x14ac:dyDescent="0.35">
      <c r="A168" s="14"/>
      <c r="B168" s="23"/>
      <c r="C168" s="14"/>
      <c r="D168" s="14"/>
      <c r="E168" s="95"/>
      <c r="F168" s="94"/>
    </row>
    <row r="169" spans="1:6" s="42" customFormat="1" ht="12.5" customHeight="1" x14ac:dyDescent="0.35">
      <c r="A169" s="14"/>
      <c r="B169" s="23"/>
      <c r="C169" s="14"/>
      <c r="D169" s="14"/>
      <c r="E169" s="95"/>
      <c r="F169" s="94"/>
    </row>
    <row r="170" spans="1:6" s="42" customFormat="1" ht="12.5" customHeight="1" x14ac:dyDescent="0.35">
      <c r="A170" s="14"/>
      <c r="B170" s="23"/>
      <c r="C170" s="14"/>
      <c r="D170" s="14"/>
      <c r="E170" s="95"/>
      <c r="F170" s="94"/>
    </row>
    <row r="171" spans="1:6" ht="12.5" customHeight="1" x14ac:dyDescent="0.35">
      <c r="A171" s="14"/>
      <c r="C171" s="27"/>
      <c r="D171" s="14"/>
      <c r="E171" s="95"/>
      <c r="F171" s="16"/>
    </row>
    <row r="172" spans="1:6" ht="15" customHeight="1" x14ac:dyDescent="0.35">
      <c r="A172" s="14"/>
      <c r="C172" s="14"/>
      <c r="D172" s="14"/>
      <c r="E172" s="95"/>
      <c r="F172" s="94"/>
    </row>
    <row r="173" spans="1:6" s="42" customFormat="1" ht="18" customHeight="1" x14ac:dyDescent="0.35">
      <c r="A173" s="110" t="s">
        <v>3</v>
      </c>
      <c r="B173" s="108"/>
      <c r="C173" s="108"/>
      <c r="D173" s="108"/>
      <c r="E173" s="109"/>
      <c r="F173" s="46">
        <f>SUM(F122:F172)</f>
        <v>0</v>
      </c>
    </row>
  </sheetData>
  <mergeCells count="1">
    <mergeCell ref="A173:E173"/>
  </mergeCells>
  <pageMargins left="0.70866141732283472" right="0.70866141732283472" top="0.74803149606299213" bottom="0.74803149606299213" header="0.31496062992125984" footer="0.31496062992125984"/>
  <pageSetup paperSize="9" orientation="portrait" r:id="rId1"/>
  <headerFooter>
    <oddHeader>&amp;L&amp;"Arial,Regular"&amp;9Fire Queen Shed and Hafod Owen
Llyn Padarn Country Park&amp;R&amp;"-,Bold"Cavendish Bloor Ltd</oddHeader>
    <oddFooter>&amp;C&amp;"Arial,Regular"&amp;9Page &amp;P of &amp;N&amp;R&amp;"Arial,Regular"&amp;9rev 00: &amp;D</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7D0DE-F760-4A99-A00B-3659916CDA0B}">
  <dimension ref="A1:F120"/>
  <sheetViews>
    <sheetView zoomScaleNormal="100" workbookViewId="0">
      <pane ySplit="1" topLeftCell="A22" activePane="bottomLeft" state="frozen"/>
      <selection activeCell="B6" sqref="B6"/>
      <selection pane="bottomLeft" activeCell="B6" sqref="B6"/>
    </sheetView>
  </sheetViews>
  <sheetFormatPr defaultColWidth="7.81640625" defaultRowHeight="10" x14ac:dyDescent="0.2"/>
  <cols>
    <col min="1" max="1" width="5.54296875" style="47" customWidth="1"/>
    <col min="2" max="2" width="43.81640625" style="48" customWidth="1"/>
    <col min="3" max="3" width="8.81640625" style="47" customWidth="1"/>
    <col min="4" max="4" width="5.81640625" style="47" customWidth="1"/>
    <col min="5" max="5" width="9.81640625" style="49" customWidth="1"/>
    <col min="6" max="6" width="12.81640625" style="75" customWidth="1"/>
    <col min="7" max="256" width="7.81640625" style="36"/>
    <col min="257" max="257" width="5.81640625" style="36" customWidth="1"/>
    <col min="258" max="258" width="44.81640625" style="36" customWidth="1"/>
    <col min="259" max="259" width="8.81640625" style="36" customWidth="1"/>
    <col min="260" max="260" width="5.81640625" style="36" customWidth="1"/>
    <col min="261" max="261" width="9.81640625" style="36" customWidth="1"/>
    <col min="262" max="262" width="12.81640625" style="36" customWidth="1"/>
    <col min="263" max="512" width="7.81640625" style="36"/>
    <col min="513" max="513" width="5.81640625" style="36" customWidth="1"/>
    <col min="514" max="514" width="44.81640625" style="36" customWidth="1"/>
    <col min="515" max="515" width="8.81640625" style="36" customWidth="1"/>
    <col min="516" max="516" width="5.81640625" style="36" customWidth="1"/>
    <col min="517" max="517" width="9.81640625" style="36" customWidth="1"/>
    <col min="518" max="518" width="12.81640625" style="36" customWidth="1"/>
    <col min="519" max="768" width="7.81640625" style="36"/>
    <col min="769" max="769" width="5.81640625" style="36" customWidth="1"/>
    <col min="770" max="770" width="44.81640625" style="36" customWidth="1"/>
    <col min="771" max="771" width="8.81640625" style="36" customWidth="1"/>
    <col min="772" max="772" width="5.81640625" style="36" customWidth="1"/>
    <col min="773" max="773" width="9.81640625" style="36" customWidth="1"/>
    <col min="774" max="774" width="12.81640625" style="36" customWidth="1"/>
    <col min="775" max="1024" width="7.81640625" style="36"/>
    <col min="1025" max="1025" width="5.81640625" style="36" customWidth="1"/>
    <col min="1026" max="1026" width="44.81640625" style="36" customWidth="1"/>
    <col min="1027" max="1027" width="8.81640625" style="36" customWidth="1"/>
    <col min="1028" max="1028" width="5.81640625" style="36" customWidth="1"/>
    <col min="1029" max="1029" width="9.81640625" style="36" customWidth="1"/>
    <col min="1030" max="1030" width="12.81640625" style="36" customWidth="1"/>
    <col min="1031" max="1280" width="7.81640625" style="36"/>
    <col min="1281" max="1281" width="5.81640625" style="36" customWidth="1"/>
    <col min="1282" max="1282" width="44.81640625" style="36" customWidth="1"/>
    <col min="1283" max="1283" width="8.81640625" style="36" customWidth="1"/>
    <col min="1284" max="1284" width="5.81640625" style="36" customWidth="1"/>
    <col min="1285" max="1285" width="9.81640625" style="36" customWidth="1"/>
    <col min="1286" max="1286" width="12.81640625" style="36" customWidth="1"/>
    <col min="1287" max="1536" width="7.81640625" style="36"/>
    <col min="1537" max="1537" width="5.81640625" style="36" customWidth="1"/>
    <col min="1538" max="1538" width="44.81640625" style="36" customWidth="1"/>
    <col min="1539" max="1539" width="8.81640625" style="36" customWidth="1"/>
    <col min="1540" max="1540" width="5.81640625" style="36" customWidth="1"/>
    <col min="1541" max="1541" width="9.81640625" style="36" customWidth="1"/>
    <col min="1542" max="1542" width="12.81640625" style="36" customWidth="1"/>
    <col min="1543" max="1792" width="7.81640625" style="36"/>
    <col min="1793" max="1793" width="5.81640625" style="36" customWidth="1"/>
    <col min="1794" max="1794" width="44.81640625" style="36" customWidth="1"/>
    <col min="1795" max="1795" width="8.81640625" style="36" customWidth="1"/>
    <col min="1796" max="1796" width="5.81640625" style="36" customWidth="1"/>
    <col min="1797" max="1797" width="9.81640625" style="36" customWidth="1"/>
    <col min="1798" max="1798" width="12.81640625" style="36" customWidth="1"/>
    <col min="1799" max="2048" width="7.81640625" style="36"/>
    <col min="2049" max="2049" width="5.81640625" style="36" customWidth="1"/>
    <col min="2050" max="2050" width="44.81640625" style="36" customWidth="1"/>
    <col min="2051" max="2051" width="8.81640625" style="36" customWidth="1"/>
    <col min="2052" max="2052" width="5.81640625" style="36" customWidth="1"/>
    <col min="2053" max="2053" width="9.81640625" style="36" customWidth="1"/>
    <col min="2054" max="2054" width="12.81640625" style="36" customWidth="1"/>
    <col min="2055" max="2304" width="7.81640625" style="36"/>
    <col min="2305" max="2305" width="5.81640625" style="36" customWidth="1"/>
    <col min="2306" max="2306" width="44.81640625" style="36" customWidth="1"/>
    <col min="2307" max="2307" width="8.81640625" style="36" customWidth="1"/>
    <col min="2308" max="2308" width="5.81640625" style="36" customWidth="1"/>
    <col min="2309" max="2309" width="9.81640625" style="36" customWidth="1"/>
    <col min="2310" max="2310" width="12.81640625" style="36" customWidth="1"/>
    <col min="2311" max="2560" width="7.81640625" style="36"/>
    <col min="2561" max="2561" width="5.81640625" style="36" customWidth="1"/>
    <col min="2562" max="2562" width="44.81640625" style="36" customWidth="1"/>
    <col min="2563" max="2563" width="8.81640625" style="36" customWidth="1"/>
    <col min="2564" max="2564" width="5.81640625" style="36" customWidth="1"/>
    <col min="2565" max="2565" width="9.81640625" style="36" customWidth="1"/>
    <col min="2566" max="2566" width="12.81640625" style="36" customWidth="1"/>
    <col min="2567" max="2816" width="7.81640625" style="36"/>
    <col min="2817" max="2817" width="5.81640625" style="36" customWidth="1"/>
    <col min="2818" max="2818" width="44.81640625" style="36" customWidth="1"/>
    <col min="2819" max="2819" width="8.81640625" style="36" customWidth="1"/>
    <col min="2820" max="2820" width="5.81640625" style="36" customWidth="1"/>
    <col min="2821" max="2821" width="9.81640625" style="36" customWidth="1"/>
    <col min="2822" max="2822" width="12.81640625" style="36" customWidth="1"/>
    <col min="2823" max="3072" width="7.81640625" style="36"/>
    <col min="3073" max="3073" width="5.81640625" style="36" customWidth="1"/>
    <col min="3074" max="3074" width="44.81640625" style="36" customWidth="1"/>
    <col min="3075" max="3075" width="8.81640625" style="36" customWidth="1"/>
    <col min="3076" max="3076" width="5.81640625" style="36" customWidth="1"/>
    <col min="3077" max="3077" width="9.81640625" style="36" customWidth="1"/>
    <col min="3078" max="3078" width="12.81640625" style="36" customWidth="1"/>
    <col min="3079" max="3328" width="7.81640625" style="36"/>
    <col min="3329" max="3329" width="5.81640625" style="36" customWidth="1"/>
    <col min="3330" max="3330" width="44.81640625" style="36" customWidth="1"/>
    <col min="3331" max="3331" width="8.81640625" style="36" customWidth="1"/>
    <col min="3332" max="3332" width="5.81640625" style="36" customWidth="1"/>
    <col min="3333" max="3333" width="9.81640625" style="36" customWidth="1"/>
    <col min="3334" max="3334" width="12.81640625" style="36" customWidth="1"/>
    <col min="3335" max="3584" width="7.81640625" style="36"/>
    <col min="3585" max="3585" width="5.81640625" style="36" customWidth="1"/>
    <col min="3586" max="3586" width="44.81640625" style="36" customWidth="1"/>
    <col min="3587" max="3587" width="8.81640625" style="36" customWidth="1"/>
    <col min="3588" max="3588" width="5.81640625" style="36" customWidth="1"/>
    <col min="3589" max="3589" width="9.81640625" style="36" customWidth="1"/>
    <col min="3590" max="3590" width="12.81640625" style="36" customWidth="1"/>
    <col min="3591" max="3840" width="7.81640625" style="36"/>
    <col min="3841" max="3841" width="5.81640625" style="36" customWidth="1"/>
    <col min="3842" max="3842" width="44.81640625" style="36" customWidth="1"/>
    <col min="3843" max="3843" width="8.81640625" style="36" customWidth="1"/>
    <col min="3844" max="3844" width="5.81640625" style="36" customWidth="1"/>
    <col min="3845" max="3845" width="9.81640625" style="36" customWidth="1"/>
    <col min="3846" max="3846" width="12.81640625" style="36" customWidth="1"/>
    <col min="3847" max="4096" width="7.81640625" style="36"/>
    <col min="4097" max="4097" width="5.81640625" style="36" customWidth="1"/>
    <col min="4098" max="4098" width="44.81640625" style="36" customWidth="1"/>
    <col min="4099" max="4099" width="8.81640625" style="36" customWidth="1"/>
    <col min="4100" max="4100" width="5.81640625" style="36" customWidth="1"/>
    <col min="4101" max="4101" width="9.81640625" style="36" customWidth="1"/>
    <col min="4102" max="4102" width="12.81640625" style="36" customWidth="1"/>
    <col min="4103" max="4352" width="7.81640625" style="36"/>
    <col min="4353" max="4353" width="5.81640625" style="36" customWidth="1"/>
    <col min="4354" max="4354" width="44.81640625" style="36" customWidth="1"/>
    <col min="4355" max="4355" width="8.81640625" style="36" customWidth="1"/>
    <col min="4356" max="4356" width="5.81640625" style="36" customWidth="1"/>
    <col min="4357" max="4357" width="9.81640625" style="36" customWidth="1"/>
    <col min="4358" max="4358" width="12.81640625" style="36" customWidth="1"/>
    <col min="4359" max="4608" width="7.81640625" style="36"/>
    <col min="4609" max="4609" width="5.81640625" style="36" customWidth="1"/>
    <col min="4610" max="4610" width="44.81640625" style="36" customWidth="1"/>
    <col min="4611" max="4611" width="8.81640625" style="36" customWidth="1"/>
    <col min="4612" max="4612" width="5.81640625" style="36" customWidth="1"/>
    <col min="4613" max="4613" width="9.81640625" style="36" customWidth="1"/>
    <col min="4614" max="4614" width="12.81640625" style="36" customWidth="1"/>
    <col min="4615" max="4864" width="7.81640625" style="36"/>
    <col min="4865" max="4865" width="5.81640625" style="36" customWidth="1"/>
    <col min="4866" max="4866" width="44.81640625" style="36" customWidth="1"/>
    <col min="4867" max="4867" width="8.81640625" style="36" customWidth="1"/>
    <col min="4868" max="4868" width="5.81640625" style="36" customWidth="1"/>
    <col min="4869" max="4869" width="9.81640625" style="36" customWidth="1"/>
    <col min="4870" max="4870" width="12.81640625" style="36" customWidth="1"/>
    <col min="4871" max="5120" width="7.81640625" style="36"/>
    <col min="5121" max="5121" width="5.81640625" style="36" customWidth="1"/>
    <col min="5122" max="5122" width="44.81640625" style="36" customWidth="1"/>
    <col min="5123" max="5123" width="8.81640625" style="36" customWidth="1"/>
    <col min="5124" max="5124" width="5.81640625" style="36" customWidth="1"/>
    <col min="5125" max="5125" width="9.81640625" style="36" customWidth="1"/>
    <col min="5126" max="5126" width="12.81640625" style="36" customWidth="1"/>
    <col min="5127" max="5376" width="7.81640625" style="36"/>
    <col min="5377" max="5377" width="5.81640625" style="36" customWidth="1"/>
    <col min="5378" max="5378" width="44.81640625" style="36" customWidth="1"/>
    <col min="5379" max="5379" width="8.81640625" style="36" customWidth="1"/>
    <col min="5380" max="5380" width="5.81640625" style="36" customWidth="1"/>
    <col min="5381" max="5381" width="9.81640625" style="36" customWidth="1"/>
    <col min="5382" max="5382" width="12.81640625" style="36" customWidth="1"/>
    <col min="5383" max="5632" width="7.81640625" style="36"/>
    <col min="5633" max="5633" width="5.81640625" style="36" customWidth="1"/>
    <col min="5634" max="5634" width="44.81640625" style="36" customWidth="1"/>
    <col min="5635" max="5635" width="8.81640625" style="36" customWidth="1"/>
    <col min="5636" max="5636" width="5.81640625" style="36" customWidth="1"/>
    <col min="5637" max="5637" width="9.81640625" style="36" customWidth="1"/>
    <col min="5638" max="5638" width="12.81640625" style="36" customWidth="1"/>
    <col min="5639" max="5888" width="7.81640625" style="36"/>
    <col min="5889" max="5889" width="5.81640625" style="36" customWidth="1"/>
    <col min="5890" max="5890" width="44.81640625" style="36" customWidth="1"/>
    <col min="5891" max="5891" width="8.81640625" style="36" customWidth="1"/>
    <col min="5892" max="5892" width="5.81640625" style="36" customWidth="1"/>
    <col min="5893" max="5893" width="9.81640625" style="36" customWidth="1"/>
    <col min="5894" max="5894" width="12.81640625" style="36" customWidth="1"/>
    <col min="5895" max="6144" width="7.81640625" style="36"/>
    <col min="6145" max="6145" width="5.81640625" style="36" customWidth="1"/>
    <col min="6146" max="6146" width="44.81640625" style="36" customWidth="1"/>
    <col min="6147" max="6147" width="8.81640625" style="36" customWidth="1"/>
    <col min="6148" max="6148" width="5.81640625" style="36" customWidth="1"/>
    <col min="6149" max="6149" width="9.81640625" style="36" customWidth="1"/>
    <col min="6150" max="6150" width="12.81640625" style="36" customWidth="1"/>
    <col min="6151" max="6400" width="7.81640625" style="36"/>
    <col min="6401" max="6401" width="5.81640625" style="36" customWidth="1"/>
    <col min="6402" max="6402" width="44.81640625" style="36" customWidth="1"/>
    <col min="6403" max="6403" width="8.81640625" style="36" customWidth="1"/>
    <col min="6404" max="6404" width="5.81640625" style="36" customWidth="1"/>
    <col min="6405" max="6405" width="9.81640625" style="36" customWidth="1"/>
    <col min="6406" max="6406" width="12.81640625" style="36" customWidth="1"/>
    <col min="6407" max="6656" width="7.81640625" style="36"/>
    <col min="6657" max="6657" width="5.81640625" style="36" customWidth="1"/>
    <col min="6658" max="6658" width="44.81640625" style="36" customWidth="1"/>
    <col min="6659" max="6659" width="8.81640625" style="36" customWidth="1"/>
    <col min="6660" max="6660" width="5.81640625" style="36" customWidth="1"/>
    <col min="6661" max="6661" width="9.81640625" style="36" customWidth="1"/>
    <col min="6662" max="6662" width="12.81640625" style="36" customWidth="1"/>
    <col min="6663" max="6912" width="7.81640625" style="36"/>
    <col min="6913" max="6913" width="5.81640625" style="36" customWidth="1"/>
    <col min="6914" max="6914" width="44.81640625" style="36" customWidth="1"/>
    <col min="6915" max="6915" width="8.81640625" style="36" customWidth="1"/>
    <col min="6916" max="6916" width="5.81640625" style="36" customWidth="1"/>
    <col min="6917" max="6917" width="9.81640625" style="36" customWidth="1"/>
    <col min="6918" max="6918" width="12.81640625" style="36" customWidth="1"/>
    <col min="6919" max="7168" width="7.81640625" style="36"/>
    <col min="7169" max="7169" width="5.81640625" style="36" customWidth="1"/>
    <col min="7170" max="7170" width="44.81640625" style="36" customWidth="1"/>
    <col min="7171" max="7171" width="8.81640625" style="36" customWidth="1"/>
    <col min="7172" max="7172" width="5.81640625" style="36" customWidth="1"/>
    <col min="7173" max="7173" width="9.81640625" style="36" customWidth="1"/>
    <col min="7174" max="7174" width="12.81640625" style="36" customWidth="1"/>
    <col min="7175" max="7424" width="7.81640625" style="36"/>
    <col min="7425" max="7425" width="5.81640625" style="36" customWidth="1"/>
    <col min="7426" max="7426" width="44.81640625" style="36" customWidth="1"/>
    <col min="7427" max="7427" width="8.81640625" style="36" customWidth="1"/>
    <col min="7428" max="7428" width="5.81640625" style="36" customWidth="1"/>
    <col min="7429" max="7429" width="9.81640625" style="36" customWidth="1"/>
    <col min="7430" max="7430" width="12.81640625" style="36" customWidth="1"/>
    <col min="7431" max="7680" width="7.81640625" style="36"/>
    <col min="7681" max="7681" width="5.81640625" style="36" customWidth="1"/>
    <col min="7682" max="7682" width="44.81640625" style="36" customWidth="1"/>
    <col min="7683" max="7683" width="8.81640625" style="36" customWidth="1"/>
    <col min="7684" max="7684" width="5.81640625" style="36" customWidth="1"/>
    <col min="7685" max="7685" width="9.81640625" style="36" customWidth="1"/>
    <col min="7686" max="7686" width="12.81640625" style="36" customWidth="1"/>
    <col min="7687" max="7936" width="7.81640625" style="36"/>
    <col min="7937" max="7937" width="5.81640625" style="36" customWidth="1"/>
    <col min="7938" max="7938" width="44.81640625" style="36" customWidth="1"/>
    <col min="7939" max="7939" width="8.81640625" style="36" customWidth="1"/>
    <col min="7940" max="7940" width="5.81640625" style="36" customWidth="1"/>
    <col min="7941" max="7941" width="9.81640625" style="36" customWidth="1"/>
    <col min="7942" max="7942" width="12.81640625" style="36" customWidth="1"/>
    <col min="7943" max="8192" width="7.81640625" style="36"/>
    <col min="8193" max="8193" width="5.81640625" style="36" customWidth="1"/>
    <col min="8194" max="8194" width="44.81640625" style="36" customWidth="1"/>
    <col min="8195" max="8195" width="8.81640625" style="36" customWidth="1"/>
    <col min="8196" max="8196" width="5.81640625" style="36" customWidth="1"/>
    <col min="8197" max="8197" width="9.81640625" style="36" customWidth="1"/>
    <col min="8198" max="8198" width="12.81640625" style="36" customWidth="1"/>
    <col min="8199" max="8448" width="7.81640625" style="36"/>
    <col min="8449" max="8449" width="5.81640625" style="36" customWidth="1"/>
    <col min="8450" max="8450" width="44.81640625" style="36" customWidth="1"/>
    <col min="8451" max="8451" width="8.81640625" style="36" customWidth="1"/>
    <col min="8452" max="8452" width="5.81640625" style="36" customWidth="1"/>
    <col min="8453" max="8453" width="9.81640625" style="36" customWidth="1"/>
    <col min="8454" max="8454" width="12.81640625" style="36" customWidth="1"/>
    <col min="8455" max="8704" width="7.81640625" style="36"/>
    <col min="8705" max="8705" width="5.81640625" style="36" customWidth="1"/>
    <col min="8706" max="8706" width="44.81640625" style="36" customWidth="1"/>
    <col min="8707" max="8707" width="8.81640625" style="36" customWidth="1"/>
    <col min="8708" max="8708" width="5.81640625" style="36" customWidth="1"/>
    <col min="8709" max="8709" width="9.81640625" style="36" customWidth="1"/>
    <col min="8710" max="8710" width="12.81640625" style="36" customWidth="1"/>
    <col min="8711" max="8960" width="7.81640625" style="36"/>
    <col min="8961" max="8961" width="5.81640625" style="36" customWidth="1"/>
    <col min="8962" max="8962" width="44.81640625" style="36" customWidth="1"/>
    <col min="8963" max="8963" width="8.81640625" style="36" customWidth="1"/>
    <col min="8964" max="8964" width="5.81640625" style="36" customWidth="1"/>
    <col min="8965" max="8965" width="9.81640625" style="36" customWidth="1"/>
    <col min="8966" max="8966" width="12.81640625" style="36" customWidth="1"/>
    <col min="8967" max="9216" width="7.81640625" style="36"/>
    <col min="9217" max="9217" width="5.81640625" style="36" customWidth="1"/>
    <col min="9218" max="9218" width="44.81640625" style="36" customWidth="1"/>
    <col min="9219" max="9219" width="8.81640625" style="36" customWidth="1"/>
    <col min="9220" max="9220" width="5.81640625" style="36" customWidth="1"/>
    <col min="9221" max="9221" width="9.81640625" style="36" customWidth="1"/>
    <col min="9222" max="9222" width="12.81640625" style="36" customWidth="1"/>
    <col min="9223" max="9472" width="7.81640625" style="36"/>
    <col min="9473" max="9473" width="5.81640625" style="36" customWidth="1"/>
    <col min="9474" max="9474" width="44.81640625" style="36" customWidth="1"/>
    <col min="9475" max="9475" width="8.81640625" style="36" customWidth="1"/>
    <col min="9476" max="9476" width="5.81640625" style="36" customWidth="1"/>
    <col min="9477" max="9477" width="9.81640625" style="36" customWidth="1"/>
    <col min="9478" max="9478" width="12.81640625" style="36" customWidth="1"/>
    <col min="9479" max="9728" width="7.81640625" style="36"/>
    <col min="9729" max="9729" width="5.81640625" style="36" customWidth="1"/>
    <col min="9730" max="9730" width="44.81640625" style="36" customWidth="1"/>
    <col min="9731" max="9731" width="8.81640625" style="36" customWidth="1"/>
    <col min="9732" max="9732" width="5.81640625" style="36" customWidth="1"/>
    <col min="9733" max="9733" width="9.81640625" style="36" customWidth="1"/>
    <col min="9734" max="9734" width="12.81640625" style="36" customWidth="1"/>
    <col min="9735" max="9984" width="7.81640625" style="36"/>
    <col min="9985" max="9985" width="5.81640625" style="36" customWidth="1"/>
    <col min="9986" max="9986" width="44.81640625" style="36" customWidth="1"/>
    <col min="9987" max="9987" width="8.81640625" style="36" customWidth="1"/>
    <col min="9988" max="9988" width="5.81640625" style="36" customWidth="1"/>
    <col min="9989" max="9989" width="9.81640625" style="36" customWidth="1"/>
    <col min="9990" max="9990" width="12.81640625" style="36" customWidth="1"/>
    <col min="9991" max="10240" width="7.81640625" style="36"/>
    <col min="10241" max="10241" width="5.81640625" style="36" customWidth="1"/>
    <col min="10242" max="10242" width="44.81640625" style="36" customWidth="1"/>
    <col min="10243" max="10243" width="8.81640625" style="36" customWidth="1"/>
    <col min="10244" max="10244" width="5.81640625" style="36" customWidth="1"/>
    <col min="10245" max="10245" width="9.81640625" style="36" customWidth="1"/>
    <col min="10246" max="10246" width="12.81640625" style="36" customWidth="1"/>
    <col min="10247" max="10496" width="7.81640625" style="36"/>
    <col min="10497" max="10497" width="5.81640625" style="36" customWidth="1"/>
    <col min="10498" max="10498" width="44.81640625" style="36" customWidth="1"/>
    <col min="10499" max="10499" width="8.81640625" style="36" customWidth="1"/>
    <col min="10500" max="10500" width="5.81640625" style="36" customWidth="1"/>
    <col min="10501" max="10501" width="9.81640625" style="36" customWidth="1"/>
    <col min="10502" max="10502" width="12.81640625" style="36" customWidth="1"/>
    <col min="10503" max="10752" width="7.81640625" style="36"/>
    <col min="10753" max="10753" width="5.81640625" style="36" customWidth="1"/>
    <col min="10754" max="10754" width="44.81640625" style="36" customWidth="1"/>
    <col min="10755" max="10755" width="8.81640625" style="36" customWidth="1"/>
    <col min="10756" max="10756" width="5.81640625" style="36" customWidth="1"/>
    <col min="10757" max="10757" width="9.81640625" style="36" customWidth="1"/>
    <col min="10758" max="10758" width="12.81640625" style="36" customWidth="1"/>
    <col min="10759" max="11008" width="7.81640625" style="36"/>
    <col min="11009" max="11009" width="5.81640625" style="36" customWidth="1"/>
    <col min="11010" max="11010" width="44.81640625" style="36" customWidth="1"/>
    <col min="11011" max="11011" width="8.81640625" style="36" customWidth="1"/>
    <col min="11012" max="11012" width="5.81640625" style="36" customWidth="1"/>
    <col min="11013" max="11013" width="9.81640625" style="36" customWidth="1"/>
    <col min="11014" max="11014" width="12.81640625" style="36" customWidth="1"/>
    <col min="11015" max="11264" width="7.81640625" style="36"/>
    <col min="11265" max="11265" width="5.81640625" style="36" customWidth="1"/>
    <col min="11266" max="11266" width="44.81640625" style="36" customWidth="1"/>
    <col min="11267" max="11267" width="8.81640625" style="36" customWidth="1"/>
    <col min="11268" max="11268" width="5.81640625" style="36" customWidth="1"/>
    <col min="11269" max="11269" width="9.81640625" style="36" customWidth="1"/>
    <col min="11270" max="11270" width="12.81640625" style="36" customWidth="1"/>
    <col min="11271" max="11520" width="7.81640625" style="36"/>
    <col min="11521" max="11521" width="5.81640625" style="36" customWidth="1"/>
    <col min="11522" max="11522" width="44.81640625" style="36" customWidth="1"/>
    <col min="11523" max="11523" width="8.81640625" style="36" customWidth="1"/>
    <col min="11524" max="11524" width="5.81640625" style="36" customWidth="1"/>
    <col min="11525" max="11525" width="9.81640625" style="36" customWidth="1"/>
    <col min="11526" max="11526" width="12.81640625" style="36" customWidth="1"/>
    <col min="11527" max="11776" width="7.81640625" style="36"/>
    <col min="11777" max="11777" width="5.81640625" style="36" customWidth="1"/>
    <col min="11778" max="11778" width="44.81640625" style="36" customWidth="1"/>
    <col min="11779" max="11779" width="8.81640625" style="36" customWidth="1"/>
    <col min="11780" max="11780" width="5.81640625" style="36" customWidth="1"/>
    <col min="11781" max="11781" width="9.81640625" style="36" customWidth="1"/>
    <col min="11782" max="11782" width="12.81640625" style="36" customWidth="1"/>
    <col min="11783" max="12032" width="7.81640625" style="36"/>
    <col min="12033" max="12033" width="5.81640625" style="36" customWidth="1"/>
    <col min="12034" max="12034" width="44.81640625" style="36" customWidth="1"/>
    <col min="12035" max="12035" width="8.81640625" style="36" customWidth="1"/>
    <col min="12036" max="12036" width="5.81640625" style="36" customWidth="1"/>
    <col min="12037" max="12037" width="9.81640625" style="36" customWidth="1"/>
    <col min="12038" max="12038" width="12.81640625" style="36" customWidth="1"/>
    <col min="12039" max="12288" width="7.81640625" style="36"/>
    <col min="12289" max="12289" width="5.81640625" style="36" customWidth="1"/>
    <col min="12290" max="12290" width="44.81640625" style="36" customWidth="1"/>
    <col min="12291" max="12291" width="8.81640625" style="36" customWidth="1"/>
    <col min="12292" max="12292" width="5.81640625" style="36" customWidth="1"/>
    <col min="12293" max="12293" width="9.81640625" style="36" customWidth="1"/>
    <col min="12294" max="12294" width="12.81640625" style="36" customWidth="1"/>
    <col min="12295" max="12544" width="7.81640625" style="36"/>
    <col min="12545" max="12545" width="5.81640625" style="36" customWidth="1"/>
    <col min="12546" max="12546" width="44.81640625" style="36" customWidth="1"/>
    <col min="12547" max="12547" width="8.81640625" style="36" customWidth="1"/>
    <col min="12548" max="12548" width="5.81640625" style="36" customWidth="1"/>
    <col min="12549" max="12549" width="9.81640625" style="36" customWidth="1"/>
    <col min="12550" max="12550" width="12.81640625" style="36" customWidth="1"/>
    <col min="12551" max="12800" width="7.81640625" style="36"/>
    <col min="12801" max="12801" width="5.81640625" style="36" customWidth="1"/>
    <col min="12802" max="12802" width="44.81640625" style="36" customWidth="1"/>
    <col min="12803" max="12803" width="8.81640625" style="36" customWidth="1"/>
    <col min="12804" max="12804" width="5.81640625" style="36" customWidth="1"/>
    <col min="12805" max="12805" width="9.81640625" style="36" customWidth="1"/>
    <col min="12806" max="12806" width="12.81640625" style="36" customWidth="1"/>
    <col min="12807" max="13056" width="7.81640625" style="36"/>
    <col min="13057" max="13057" width="5.81640625" style="36" customWidth="1"/>
    <col min="13058" max="13058" width="44.81640625" style="36" customWidth="1"/>
    <col min="13059" max="13059" width="8.81640625" style="36" customWidth="1"/>
    <col min="13060" max="13060" width="5.81640625" style="36" customWidth="1"/>
    <col min="13061" max="13061" width="9.81640625" style="36" customWidth="1"/>
    <col min="13062" max="13062" width="12.81640625" style="36" customWidth="1"/>
    <col min="13063" max="13312" width="7.81640625" style="36"/>
    <col min="13313" max="13313" width="5.81640625" style="36" customWidth="1"/>
    <col min="13314" max="13314" width="44.81640625" style="36" customWidth="1"/>
    <col min="13315" max="13315" width="8.81640625" style="36" customWidth="1"/>
    <col min="13316" max="13316" width="5.81640625" style="36" customWidth="1"/>
    <col min="13317" max="13317" width="9.81640625" style="36" customWidth="1"/>
    <col min="13318" max="13318" width="12.81640625" style="36" customWidth="1"/>
    <col min="13319" max="13568" width="7.81640625" style="36"/>
    <col min="13569" max="13569" width="5.81640625" style="36" customWidth="1"/>
    <col min="13570" max="13570" width="44.81640625" style="36" customWidth="1"/>
    <col min="13571" max="13571" width="8.81640625" style="36" customWidth="1"/>
    <col min="13572" max="13572" width="5.81640625" style="36" customWidth="1"/>
    <col min="13573" max="13573" width="9.81640625" style="36" customWidth="1"/>
    <col min="13574" max="13574" width="12.81640625" style="36" customWidth="1"/>
    <col min="13575" max="13824" width="7.81640625" style="36"/>
    <col min="13825" max="13825" width="5.81640625" style="36" customWidth="1"/>
    <col min="13826" max="13826" width="44.81640625" style="36" customWidth="1"/>
    <col min="13827" max="13827" width="8.81640625" style="36" customWidth="1"/>
    <col min="13828" max="13828" width="5.81640625" style="36" customWidth="1"/>
    <col min="13829" max="13829" width="9.81640625" style="36" customWidth="1"/>
    <col min="13830" max="13830" width="12.81640625" style="36" customWidth="1"/>
    <col min="13831" max="14080" width="7.81640625" style="36"/>
    <col min="14081" max="14081" width="5.81640625" style="36" customWidth="1"/>
    <col min="14082" max="14082" width="44.81640625" style="36" customWidth="1"/>
    <col min="14083" max="14083" width="8.81640625" style="36" customWidth="1"/>
    <col min="14084" max="14084" width="5.81640625" style="36" customWidth="1"/>
    <col min="14085" max="14085" width="9.81640625" style="36" customWidth="1"/>
    <col min="14086" max="14086" width="12.81640625" style="36" customWidth="1"/>
    <col min="14087" max="14336" width="7.81640625" style="36"/>
    <col min="14337" max="14337" width="5.81640625" style="36" customWidth="1"/>
    <col min="14338" max="14338" width="44.81640625" style="36" customWidth="1"/>
    <col min="14339" max="14339" width="8.81640625" style="36" customWidth="1"/>
    <col min="14340" max="14340" width="5.81640625" style="36" customWidth="1"/>
    <col min="14341" max="14341" width="9.81640625" style="36" customWidth="1"/>
    <col min="14342" max="14342" width="12.81640625" style="36" customWidth="1"/>
    <col min="14343" max="14592" width="7.81640625" style="36"/>
    <col min="14593" max="14593" width="5.81640625" style="36" customWidth="1"/>
    <col min="14594" max="14594" width="44.81640625" style="36" customWidth="1"/>
    <col min="14595" max="14595" width="8.81640625" style="36" customWidth="1"/>
    <col min="14596" max="14596" width="5.81640625" style="36" customWidth="1"/>
    <col min="14597" max="14597" width="9.81640625" style="36" customWidth="1"/>
    <col min="14598" max="14598" width="12.81640625" style="36" customWidth="1"/>
    <col min="14599" max="14848" width="7.81640625" style="36"/>
    <col min="14849" max="14849" width="5.81640625" style="36" customWidth="1"/>
    <col min="14850" max="14850" width="44.81640625" style="36" customWidth="1"/>
    <col min="14851" max="14851" width="8.81640625" style="36" customWidth="1"/>
    <col min="14852" max="14852" width="5.81640625" style="36" customWidth="1"/>
    <col min="14853" max="14853" width="9.81640625" style="36" customWidth="1"/>
    <col min="14854" max="14854" width="12.81640625" style="36" customWidth="1"/>
    <col min="14855" max="15104" width="7.81640625" style="36"/>
    <col min="15105" max="15105" width="5.81640625" style="36" customWidth="1"/>
    <col min="15106" max="15106" width="44.81640625" style="36" customWidth="1"/>
    <col min="15107" max="15107" width="8.81640625" style="36" customWidth="1"/>
    <col min="15108" max="15108" width="5.81640625" style="36" customWidth="1"/>
    <col min="15109" max="15109" width="9.81640625" style="36" customWidth="1"/>
    <col min="15110" max="15110" width="12.81640625" style="36" customWidth="1"/>
    <col min="15111" max="15360" width="7.81640625" style="36"/>
    <col min="15361" max="15361" width="5.81640625" style="36" customWidth="1"/>
    <col min="15362" max="15362" width="44.81640625" style="36" customWidth="1"/>
    <col min="15363" max="15363" width="8.81640625" style="36" customWidth="1"/>
    <col min="15364" max="15364" width="5.81640625" style="36" customWidth="1"/>
    <col min="15365" max="15365" width="9.81640625" style="36" customWidth="1"/>
    <col min="15366" max="15366" width="12.81640625" style="36" customWidth="1"/>
    <col min="15367" max="15616" width="7.81640625" style="36"/>
    <col min="15617" max="15617" width="5.81640625" style="36" customWidth="1"/>
    <col min="15618" max="15618" width="44.81640625" style="36" customWidth="1"/>
    <col min="15619" max="15619" width="8.81640625" style="36" customWidth="1"/>
    <col min="15620" max="15620" width="5.81640625" style="36" customWidth="1"/>
    <col min="15621" max="15621" width="9.81640625" style="36" customWidth="1"/>
    <col min="15622" max="15622" width="12.81640625" style="36" customWidth="1"/>
    <col min="15623" max="15872" width="7.81640625" style="36"/>
    <col min="15873" max="15873" width="5.81640625" style="36" customWidth="1"/>
    <col min="15874" max="15874" width="44.81640625" style="36" customWidth="1"/>
    <col min="15875" max="15875" width="8.81640625" style="36" customWidth="1"/>
    <col min="15876" max="15876" width="5.81640625" style="36" customWidth="1"/>
    <col min="15877" max="15877" width="9.81640625" style="36" customWidth="1"/>
    <col min="15878" max="15878" width="12.81640625" style="36" customWidth="1"/>
    <col min="15879" max="16128" width="7.81640625" style="36"/>
    <col min="16129" max="16129" width="5.81640625" style="36" customWidth="1"/>
    <col min="16130" max="16130" width="44.81640625" style="36" customWidth="1"/>
    <col min="16131" max="16131" width="8.81640625" style="36" customWidth="1"/>
    <col min="16132" max="16132" width="5.81640625" style="36" customWidth="1"/>
    <col min="16133" max="16133" width="9.81640625" style="36" customWidth="1"/>
    <col min="16134" max="16134" width="12.81640625" style="36" customWidth="1"/>
    <col min="16135" max="16384" width="7.81640625" style="36"/>
  </cols>
  <sheetData>
    <row r="1" spans="1:6" s="6" customFormat="1" ht="20.149999999999999" customHeight="1" x14ac:dyDescent="0.35">
      <c r="A1" s="1" t="s">
        <v>1</v>
      </c>
      <c r="B1" s="2" t="s">
        <v>348</v>
      </c>
      <c r="C1" s="1" t="s">
        <v>6</v>
      </c>
      <c r="D1" s="1" t="s">
        <v>7</v>
      </c>
      <c r="E1" s="3" t="s">
        <v>8</v>
      </c>
      <c r="F1" s="50" t="s">
        <v>91</v>
      </c>
    </row>
    <row r="2" spans="1:6" s="6" customFormat="1" ht="15" customHeight="1" x14ac:dyDescent="0.2">
      <c r="A2" s="7"/>
      <c r="B2" s="8"/>
      <c r="C2" s="7"/>
      <c r="D2" s="7"/>
      <c r="E2" s="9"/>
      <c r="F2" s="77"/>
    </row>
    <row r="3" spans="1:6" s="6" customFormat="1" ht="15" customHeight="1" x14ac:dyDescent="0.2">
      <c r="A3" s="10">
        <v>1</v>
      </c>
      <c r="B3" s="52" t="s">
        <v>96</v>
      </c>
      <c r="C3" s="7"/>
      <c r="D3" s="7"/>
      <c r="E3" s="9"/>
      <c r="F3" s="21"/>
    </row>
    <row r="4" spans="1:6" s="6" customFormat="1" ht="90" customHeight="1" x14ac:dyDescent="0.35">
      <c r="A4" s="7">
        <v>1.1000000000000001</v>
      </c>
      <c r="B4" s="76" t="s">
        <v>97</v>
      </c>
      <c r="C4" s="10"/>
      <c r="D4" s="10"/>
      <c r="E4" s="12"/>
      <c r="F4" s="69"/>
    </row>
    <row r="5" spans="1:6" s="6" customFormat="1" ht="15" customHeight="1" x14ac:dyDescent="0.35">
      <c r="A5" s="7"/>
      <c r="B5" s="78"/>
      <c r="C5" s="10"/>
      <c r="D5" s="10"/>
      <c r="E5" s="12"/>
      <c r="F5" s="69"/>
    </row>
    <row r="6" spans="1:6" s="17" customFormat="1" ht="30" x14ac:dyDescent="0.2">
      <c r="A6" s="7">
        <v>1</v>
      </c>
      <c r="B6" s="38" t="s">
        <v>342</v>
      </c>
      <c r="C6" s="19"/>
      <c r="D6" s="19" t="s">
        <v>10</v>
      </c>
      <c r="E6" s="20"/>
      <c r="F6" s="60">
        <v>2000</v>
      </c>
    </row>
    <row r="7" spans="1:6" s="17" customFormat="1" ht="12.5" customHeight="1" x14ac:dyDescent="0.35">
      <c r="A7" s="14"/>
      <c r="B7" s="23"/>
      <c r="C7" s="14"/>
      <c r="D7" s="14"/>
      <c r="E7" s="15"/>
      <c r="F7" s="55"/>
    </row>
    <row r="8" spans="1:6" s="17" customFormat="1" ht="15" customHeight="1" x14ac:dyDescent="0.35">
      <c r="A8" s="14">
        <v>2</v>
      </c>
      <c r="B8" s="79" t="s">
        <v>98</v>
      </c>
      <c r="C8" s="14"/>
      <c r="D8" s="14" t="s">
        <v>72</v>
      </c>
      <c r="E8" s="15">
        <f>F6</f>
        <v>2000</v>
      </c>
      <c r="F8" s="55">
        <f>E8*C8%</f>
        <v>0</v>
      </c>
    </row>
    <row r="9" spans="1:6" s="6" customFormat="1" ht="12.5" customHeight="1" x14ac:dyDescent="0.2">
      <c r="A9" s="7"/>
      <c r="B9" s="8"/>
      <c r="C9" s="7"/>
      <c r="D9" s="7"/>
      <c r="E9" s="9"/>
      <c r="F9" s="51"/>
    </row>
    <row r="10" spans="1:6" s="17" customFormat="1" ht="30" x14ac:dyDescent="0.2">
      <c r="A10" s="7">
        <v>3</v>
      </c>
      <c r="B10" s="38" t="s">
        <v>344</v>
      </c>
      <c r="C10" s="19"/>
      <c r="D10" s="19" t="s">
        <v>10</v>
      </c>
      <c r="E10" s="20"/>
      <c r="F10" s="60">
        <v>10000</v>
      </c>
    </row>
    <row r="11" spans="1:6" s="17" customFormat="1" ht="12.5" customHeight="1" x14ac:dyDescent="0.35">
      <c r="A11" s="14"/>
      <c r="B11" s="23"/>
      <c r="C11" s="14"/>
      <c r="D11" s="14"/>
      <c r="E11" s="15"/>
      <c r="F11" s="55"/>
    </row>
    <row r="12" spans="1:6" s="17" customFormat="1" ht="12.5" customHeight="1" x14ac:dyDescent="0.35">
      <c r="A12" s="14">
        <v>4</v>
      </c>
      <c r="B12" s="79" t="s">
        <v>98</v>
      </c>
      <c r="C12" s="14"/>
      <c r="D12" s="14" t="s">
        <v>72</v>
      </c>
      <c r="E12" s="15">
        <f>F10</f>
        <v>10000</v>
      </c>
      <c r="F12" s="55">
        <f>E12*C12%</f>
        <v>0</v>
      </c>
    </row>
    <row r="13" spans="1:6" s="6" customFormat="1" ht="12.5" customHeight="1" x14ac:dyDescent="0.2">
      <c r="A13" s="7"/>
      <c r="B13" s="8"/>
      <c r="C13" s="7"/>
      <c r="D13" s="7"/>
      <c r="E13" s="9"/>
      <c r="F13" s="51"/>
    </row>
    <row r="14" spans="1:6" s="17" customFormat="1" ht="20" x14ac:dyDescent="0.2">
      <c r="A14" s="7">
        <v>5</v>
      </c>
      <c r="B14" s="38" t="s">
        <v>343</v>
      </c>
      <c r="C14" s="19"/>
      <c r="D14" s="19" t="s">
        <v>10</v>
      </c>
      <c r="E14" s="20"/>
      <c r="F14" s="60">
        <v>2000</v>
      </c>
    </row>
    <row r="15" spans="1:6" s="17" customFormat="1" ht="12.5" customHeight="1" x14ac:dyDescent="0.35">
      <c r="A15" s="14"/>
      <c r="B15" s="23"/>
      <c r="C15" s="14"/>
      <c r="D15" s="14"/>
      <c r="E15" s="15"/>
      <c r="F15" s="55"/>
    </row>
    <row r="16" spans="1:6" s="17" customFormat="1" ht="12.5" customHeight="1" x14ac:dyDescent="0.35">
      <c r="A16" s="14">
        <v>6</v>
      </c>
      <c r="B16" s="79" t="s">
        <v>98</v>
      </c>
      <c r="C16" s="14"/>
      <c r="D16" s="14" t="s">
        <v>72</v>
      </c>
      <c r="E16" s="15">
        <f>F14</f>
        <v>2000</v>
      </c>
      <c r="F16" s="55">
        <f>E16*C16%</f>
        <v>0</v>
      </c>
    </row>
    <row r="17" spans="1:6" s="6" customFormat="1" ht="12.5" customHeight="1" x14ac:dyDescent="0.2">
      <c r="A17" s="7"/>
      <c r="B17" s="8"/>
      <c r="C17" s="7"/>
      <c r="D17" s="7"/>
      <c r="E17" s="9"/>
      <c r="F17" s="51"/>
    </row>
    <row r="18" spans="1:6" s="17" customFormat="1" ht="30" x14ac:dyDescent="0.2">
      <c r="A18" s="7">
        <v>7</v>
      </c>
      <c r="B18" s="38" t="s">
        <v>345</v>
      </c>
      <c r="C18" s="19"/>
      <c r="D18" s="19" t="s">
        <v>10</v>
      </c>
      <c r="E18" s="20"/>
      <c r="F18" s="60">
        <v>1000</v>
      </c>
    </row>
    <row r="19" spans="1:6" s="17" customFormat="1" ht="12.5" customHeight="1" x14ac:dyDescent="0.35">
      <c r="A19" s="14"/>
      <c r="B19" s="23"/>
      <c r="C19" s="14"/>
      <c r="D19" s="14"/>
      <c r="E19" s="15"/>
      <c r="F19" s="55"/>
    </row>
    <row r="20" spans="1:6" s="17" customFormat="1" ht="12.5" customHeight="1" x14ac:dyDescent="0.35">
      <c r="A20" s="14">
        <v>8</v>
      </c>
      <c r="B20" s="79" t="s">
        <v>98</v>
      </c>
      <c r="C20" s="14"/>
      <c r="D20" s="14" t="s">
        <v>72</v>
      </c>
      <c r="E20" s="15">
        <f>F18</f>
        <v>1000</v>
      </c>
      <c r="F20" s="55">
        <f>E20*C20%</f>
        <v>0</v>
      </c>
    </row>
    <row r="21" spans="1:6" s="6" customFormat="1" ht="12.5" customHeight="1" x14ac:dyDescent="0.2">
      <c r="A21" s="7"/>
      <c r="B21" s="8"/>
      <c r="C21" s="7"/>
      <c r="D21" s="7"/>
      <c r="E21" s="9"/>
      <c r="F21" s="51"/>
    </row>
    <row r="22" spans="1:6" s="17" customFormat="1" ht="30" x14ac:dyDescent="0.2">
      <c r="A22" s="7">
        <v>9</v>
      </c>
      <c r="B22" s="38" t="s">
        <v>346</v>
      </c>
      <c r="C22" s="19"/>
      <c r="D22" s="19" t="s">
        <v>10</v>
      </c>
      <c r="E22" s="20"/>
      <c r="F22" s="60">
        <v>2000</v>
      </c>
    </row>
    <row r="23" spans="1:6" s="17" customFormat="1" ht="12.5" customHeight="1" x14ac:dyDescent="0.35">
      <c r="A23" s="14"/>
      <c r="B23" s="23"/>
      <c r="C23" s="14"/>
      <c r="D23" s="14"/>
      <c r="E23" s="15"/>
      <c r="F23" s="55"/>
    </row>
    <row r="24" spans="1:6" s="17" customFormat="1" ht="12.5" customHeight="1" x14ac:dyDescent="0.35">
      <c r="A24" s="14">
        <v>10</v>
      </c>
      <c r="B24" s="79" t="s">
        <v>98</v>
      </c>
      <c r="C24" s="14"/>
      <c r="D24" s="14" t="s">
        <v>72</v>
      </c>
      <c r="E24" s="15">
        <f>F22</f>
        <v>2000</v>
      </c>
      <c r="F24" s="55">
        <f>E24*C24%</f>
        <v>0</v>
      </c>
    </row>
    <row r="25" spans="1:6" s="6" customFormat="1" ht="12.5" customHeight="1" x14ac:dyDescent="0.2">
      <c r="A25" s="7"/>
      <c r="B25" s="8"/>
      <c r="C25" s="7"/>
      <c r="D25" s="7"/>
      <c r="E25" s="9"/>
      <c r="F25" s="51"/>
    </row>
    <row r="26" spans="1:6" s="17" customFormat="1" ht="34.25" customHeight="1" x14ac:dyDescent="0.35">
      <c r="A26" s="7">
        <v>1.2</v>
      </c>
      <c r="B26" s="76" t="s">
        <v>99</v>
      </c>
      <c r="C26" s="14"/>
      <c r="D26" s="14"/>
      <c r="E26" s="15"/>
      <c r="F26" s="68"/>
    </row>
    <row r="27" spans="1:6" s="28" customFormat="1" ht="15" customHeight="1" x14ac:dyDescent="0.2">
      <c r="A27" s="7"/>
      <c r="B27" s="59"/>
      <c r="C27" s="29"/>
      <c r="D27" s="19"/>
      <c r="E27" s="20"/>
      <c r="F27" s="70"/>
    </row>
    <row r="28" spans="1:6" s="17" customFormat="1" ht="27" customHeight="1" x14ac:dyDescent="0.2">
      <c r="A28" s="7">
        <v>1</v>
      </c>
      <c r="B28" s="38" t="s">
        <v>139</v>
      </c>
      <c r="C28" s="19"/>
      <c r="D28" s="19" t="s">
        <v>10</v>
      </c>
      <c r="E28" s="20"/>
      <c r="F28" s="60">
        <v>25000</v>
      </c>
    </row>
    <row r="29" spans="1:6" s="28" customFormat="1" ht="12.5" customHeight="1" x14ac:dyDescent="0.2">
      <c r="A29" s="7"/>
      <c r="B29" s="59"/>
      <c r="C29" s="29"/>
      <c r="D29" s="19"/>
      <c r="E29" s="20"/>
      <c r="F29" s="70"/>
    </row>
    <row r="30" spans="1:6" s="17" customFormat="1" ht="12.5" customHeight="1" x14ac:dyDescent="0.35">
      <c r="A30" s="14">
        <v>2</v>
      </c>
      <c r="B30" s="79" t="s">
        <v>115</v>
      </c>
      <c r="C30" s="14"/>
      <c r="D30" s="14" t="s">
        <v>72</v>
      </c>
      <c r="E30" s="15">
        <f>F28</f>
        <v>25000</v>
      </c>
      <c r="F30" s="55">
        <f>E30*C30%</f>
        <v>0</v>
      </c>
    </row>
    <row r="31" spans="1:6" s="28" customFormat="1" ht="12.5" customHeight="1" x14ac:dyDescent="0.2">
      <c r="A31" s="7"/>
      <c r="B31" s="59"/>
      <c r="C31" s="29"/>
      <c r="D31" s="19"/>
      <c r="E31" s="20"/>
      <c r="F31" s="70"/>
    </row>
    <row r="32" spans="1:6" s="28" customFormat="1" ht="12.5" customHeight="1" x14ac:dyDescent="0.2">
      <c r="A32" s="7"/>
      <c r="B32" s="59"/>
      <c r="C32" s="29"/>
      <c r="D32" s="19"/>
      <c r="E32" s="20"/>
      <c r="F32" s="70"/>
    </row>
    <row r="33" spans="1:6" s="28" customFormat="1" ht="12.5" customHeight="1" x14ac:dyDescent="0.2">
      <c r="A33" s="7"/>
      <c r="B33" s="59"/>
      <c r="C33" s="29"/>
      <c r="D33" s="19"/>
      <c r="E33" s="20"/>
      <c r="F33" s="70"/>
    </row>
    <row r="34" spans="1:6" s="28" customFormat="1" ht="12.5" customHeight="1" x14ac:dyDescent="0.2">
      <c r="A34" s="7"/>
      <c r="B34" s="59"/>
      <c r="C34" s="29"/>
      <c r="D34" s="19"/>
      <c r="E34" s="20"/>
      <c r="F34" s="70"/>
    </row>
    <row r="35" spans="1:6" s="28" customFormat="1" ht="12.5" customHeight="1" x14ac:dyDescent="0.2">
      <c r="A35" s="7"/>
      <c r="B35" s="59"/>
      <c r="C35" s="29"/>
      <c r="D35" s="19"/>
      <c r="E35" s="20"/>
      <c r="F35" s="70"/>
    </row>
    <row r="36" spans="1:6" s="28" customFormat="1" ht="12.5" customHeight="1" x14ac:dyDescent="0.2">
      <c r="A36" s="7"/>
      <c r="B36" s="59"/>
      <c r="C36" s="29"/>
      <c r="D36" s="19"/>
      <c r="E36" s="20"/>
      <c r="F36" s="70"/>
    </row>
    <row r="37" spans="1:6" s="28" customFormat="1" ht="12.5" customHeight="1" x14ac:dyDescent="0.2">
      <c r="A37" s="7"/>
      <c r="B37" s="59"/>
      <c r="C37" s="29"/>
      <c r="D37" s="19"/>
      <c r="E37" s="20"/>
      <c r="F37" s="70"/>
    </row>
    <row r="38" spans="1:6" s="28" customFormat="1" ht="12.5" customHeight="1" x14ac:dyDescent="0.2">
      <c r="A38" s="7"/>
      <c r="B38" s="59"/>
      <c r="C38" s="29"/>
      <c r="D38" s="19"/>
      <c r="E38" s="20"/>
      <c r="F38" s="70"/>
    </row>
    <row r="39" spans="1:6" s="28" customFormat="1" ht="12.5" customHeight="1" x14ac:dyDescent="0.35">
      <c r="A39" s="14"/>
      <c r="B39" s="23"/>
      <c r="C39" s="27"/>
      <c r="D39" s="14"/>
      <c r="E39" s="15"/>
      <c r="F39" s="55"/>
    </row>
    <row r="40" spans="1:6" s="28" customFormat="1" ht="12.5" customHeight="1" x14ac:dyDescent="0.2">
      <c r="A40" s="19"/>
      <c r="B40" s="56"/>
      <c r="C40" s="19"/>
      <c r="D40" s="19"/>
      <c r="E40" s="20"/>
      <c r="F40" s="80"/>
    </row>
    <row r="41" spans="1:6" s="42" customFormat="1" ht="20.149999999999999" customHeight="1" x14ac:dyDescent="0.35">
      <c r="A41" s="43"/>
      <c r="B41" s="65"/>
      <c r="C41" s="111" t="s">
        <v>100</v>
      </c>
      <c r="D41" s="111"/>
      <c r="E41" s="112"/>
      <c r="F41" s="66">
        <f>SUM(F2:F40)</f>
        <v>42000</v>
      </c>
    </row>
    <row r="42" spans="1:6" s="42" customFormat="1" ht="20.149999999999999" customHeight="1" x14ac:dyDescent="0.2">
      <c r="A42" s="47"/>
      <c r="B42" s="48"/>
      <c r="C42" s="47"/>
      <c r="D42" s="47"/>
      <c r="E42" s="49"/>
      <c r="F42" s="75"/>
    </row>
    <row r="43" spans="1:6" s="42" customFormat="1" ht="15" customHeight="1" x14ac:dyDescent="0.2">
      <c r="A43" s="47"/>
      <c r="B43" s="48"/>
      <c r="C43" s="47"/>
      <c r="D43" s="47"/>
      <c r="E43" s="49"/>
      <c r="F43" s="75"/>
    </row>
    <row r="44" spans="1:6" s="42" customFormat="1" ht="15" customHeight="1" x14ac:dyDescent="0.2">
      <c r="A44" s="47"/>
      <c r="B44" s="48"/>
      <c r="C44" s="47"/>
      <c r="D44" s="47"/>
      <c r="E44" s="49"/>
      <c r="F44" s="75"/>
    </row>
    <row r="45" spans="1:6" s="42" customFormat="1" ht="15" customHeight="1" x14ac:dyDescent="0.2">
      <c r="A45" s="47"/>
      <c r="B45" s="48"/>
      <c r="C45" s="47"/>
      <c r="D45" s="47"/>
      <c r="E45" s="49"/>
      <c r="F45" s="75"/>
    </row>
    <row r="46" spans="1:6" s="42" customFormat="1" ht="15" customHeight="1" x14ac:dyDescent="0.2">
      <c r="A46" s="47"/>
      <c r="B46" s="48"/>
      <c r="C46" s="47"/>
      <c r="D46" s="47"/>
      <c r="E46" s="49"/>
      <c r="F46" s="75"/>
    </row>
    <row r="47" spans="1:6" s="42" customFormat="1" ht="15" customHeight="1" x14ac:dyDescent="0.2">
      <c r="A47" s="47"/>
      <c r="B47" s="48"/>
      <c r="C47" s="47"/>
      <c r="D47" s="47"/>
      <c r="E47" s="49"/>
      <c r="F47" s="75"/>
    </row>
    <row r="48" spans="1:6" s="42" customFormat="1" ht="15" customHeight="1" x14ac:dyDescent="0.2">
      <c r="A48" s="47"/>
      <c r="B48" s="48"/>
      <c r="C48" s="47"/>
      <c r="D48" s="47"/>
      <c r="E48" s="49"/>
      <c r="F48" s="75"/>
    </row>
    <row r="49" spans="1:6" s="42" customFormat="1" ht="15" customHeight="1" x14ac:dyDescent="0.2">
      <c r="A49" s="47"/>
      <c r="B49" s="48"/>
      <c r="C49" s="47"/>
      <c r="D49" s="47"/>
      <c r="E49" s="49"/>
      <c r="F49" s="75"/>
    </row>
    <row r="50" spans="1:6" s="42" customFormat="1" ht="15" customHeight="1" x14ac:dyDescent="0.2">
      <c r="A50" s="47"/>
      <c r="B50" s="48"/>
      <c r="C50" s="47"/>
      <c r="D50" s="47"/>
      <c r="E50" s="49"/>
      <c r="F50" s="75"/>
    </row>
    <row r="51" spans="1:6" s="42" customFormat="1" ht="15" customHeight="1" x14ac:dyDescent="0.2">
      <c r="A51" s="47"/>
      <c r="B51" s="48"/>
      <c r="C51" s="47"/>
      <c r="D51" s="47"/>
      <c r="E51" s="49"/>
      <c r="F51" s="75"/>
    </row>
    <row r="52" spans="1:6" s="42" customFormat="1" ht="15" customHeight="1" x14ac:dyDescent="0.2">
      <c r="A52" s="47"/>
      <c r="B52" s="48"/>
      <c r="C52" s="47"/>
      <c r="D52" s="47"/>
      <c r="E52" s="49"/>
      <c r="F52" s="75"/>
    </row>
    <row r="53" spans="1:6" s="42" customFormat="1" ht="15" customHeight="1" x14ac:dyDescent="0.2">
      <c r="A53" s="47"/>
      <c r="B53" s="48"/>
      <c r="C53" s="47"/>
      <c r="D53" s="47"/>
      <c r="E53" s="49"/>
      <c r="F53" s="75"/>
    </row>
    <row r="54" spans="1:6" s="42" customFormat="1" ht="15" customHeight="1" x14ac:dyDescent="0.2">
      <c r="A54" s="47"/>
      <c r="B54" s="48"/>
      <c r="C54" s="47"/>
      <c r="D54" s="47"/>
      <c r="E54" s="49"/>
      <c r="F54" s="75"/>
    </row>
    <row r="55" spans="1:6" s="42" customFormat="1" ht="15" customHeight="1" x14ac:dyDescent="0.2">
      <c r="A55" s="47"/>
      <c r="B55" s="48"/>
      <c r="C55" s="47"/>
      <c r="D55" s="47"/>
      <c r="E55" s="49"/>
      <c r="F55" s="75"/>
    </row>
    <row r="56" spans="1:6" s="42" customFormat="1" ht="15" customHeight="1" x14ac:dyDescent="0.2">
      <c r="A56" s="47"/>
      <c r="B56" s="48"/>
      <c r="C56" s="47"/>
      <c r="D56" s="47"/>
      <c r="E56" s="49"/>
      <c r="F56" s="75"/>
    </row>
    <row r="57" spans="1:6" s="42" customFormat="1" ht="15" customHeight="1" x14ac:dyDescent="0.2">
      <c r="A57" s="47"/>
      <c r="B57" s="48"/>
      <c r="C57" s="47"/>
      <c r="D57" s="47"/>
      <c r="E57" s="49"/>
      <c r="F57" s="75"/>
    </row>
    <row r="58" spans="1:6" s="42" customFormat="1" ht="15" customHeight="1" x14ac:dyDescent="0.2">
      <c r="A58" s="47"/>
      <c r="B58" s="48"/>
      <c r="C58" s="47"/>
      <c r="D58" s="47"/>
      <c r="E58" s="49"/>
      <c r="F58" s="75"/>
    </row>
    <row r="59" spans="1:6" s="42" customFormat="1" ht="15" customHeight="1" x14ac:dyDescent="0.2">
      <c r="A59" s="47"/>
      <c r="B59" s="48"/>
      <c r="C59" s="47"/>
      <c r="D59" s="47"/>
      <c r="E59" s="49"/>
      <c r="F59" s="75"/>
    </row>
    <row r="60" spans="1:6" s="42" customFormat="1" ht="15" customHeight="1" x14ac:dyDescent="0.2">
      <c r="A60" s="47"/>
      <c r="B60" s="48"/>
      <c r="C60" s="47"/>
      <c r="D60" s="47"/>
      <c r="E60" s="49"/>
      <c r="F60" s="75"/>
    </row>
    <row r="61" spans="1:6" s="42" customFormat="1" ht="15" customHeight="1" x14ac:dyDescent="0.2">
      <c r="A61" s="47"/>
      <c r="B61" s="48"/>
      <c r="C61" s="47"/>
      <c r="D61" s="47"/>
      <c r="E61" s="49"/>
      <c r="F61" s="75"/>
    </row>
    <row r="62" spans="1:6" s="42" customFormat="1" ht="15" customHeight="1" x14ac:dyDescent="0.2">
      <c r="A62" s="47"/>
      <c r="B62" s="48"/>
      <c r="C62" s="47"/>
      <c r="D62" s="47"/>
      <c r="E62" s="49"/>
      <c r="F62" s="75"/>
    </row>
    <row r="63" spans="1:6" s="42" customFormat="1" ht="15" customHeight="1" x14ac:dyDescent="0.2">
      <c r="A63" s="47"/>
      <c r="B63" s="48"/>
      <c r="C63" s="47"/>
      <c r="D63" s="47"/>
      <c r="E63" s="49"/>
      <c r="F63" s="75"/>
    </row>
    <row r="64" spans="1:6" s="42" customFormat="1" ht="15" customHeight="1" x14ac:dyDescent="0.2">
      <c r="A64" s="47"/>
      <c r="B64" s="48"/>
      <c r="C64" s="47"/>
      <c r="D64" s="47"/>
      <c r="E64" s="49"/>
      <c r="F64" s="75"/>
    </row>
    <row r="65" spans="1:6" s="42" customFormat="1" ht="20.149999999999999" customHeight="1" x14ac:dyDescent="0.2">
      <c r="A65" s="47"/>
      <c r="B65" s="48"/>
      <c r="C65" s="47"/>
      <c r="D65" s="47"/>
      <c r="E65" s="49"/>
      <c r="F65" s="75"/>
    </row>
    <row r="66" spans="1:6" s="42" customFormat="1" ht="20.149999999999999" customHeight="1" x14ac:dyDescent="0.2">
      <c r="A66" s="47"/>
      <c r="B66" s="48"/>
      <c r="C66" s="47"/>
      <c r="D66" s="47"/>
      <c r="E66" s="49"/>
      <c r="F66" s="75"/>
    </row>
    <row r="67" spans="1:6" ht="15" customHeight="1" x14ac:dyDescent="0.2"/>
    <row r="68" spans="1:6" s="42" customFormat="1" ht="15" customHeight="1" x14ac:dyDescent="0.2">
      <c r="A68" s="47"/>
      <c r="B68" s="48"/>
      <c r="C68" s="47"/>
      <c r="D68" s="47"/>
      <c r="E68" s="49"/>
      <c r="F68" s="75"/>
    </row>
    <row r="69" spans="1:6" ht="15" customHeight="1" x14ac:dyDescent="0.2"/>
    <row r="70" spans="1:6" s="42" customFormat="1" ht="15" customHeight="1" x14ac:dyDescent="0.2">
      <c r="A70" s="47"/>
      <c r="B70" s="48"/>
      <c r="C70" s="47"/>
      <c r="D70" s="47"/>
      <c r="E70" s="49"/>
      <c r="F70" s="75"/>
    </row>
    <row r="71" spans="1:6" s="42" customFormat="1" ht="15" customHeight="1" x14ac:dyDescent="0.2">
      <c r="A71" s="47"/>
      <c r="B71" s="48"/>
      <c r="C71" s="47"/>
      <c r="D71" s="47"/>
      <c r="E71" s="49"/>
      <c r="F71" s="75"/>
    </row>
    <row r="72" spans="1:6" s="42" customFormat="1" ht="15" customHeight="1" x14ac:dyDescent="0.2">
      <c r="A72" s="47"/>
      <c r="B72" s="48"/>
      <c r="C72" s="47"/>
      <c r="D72" s="47"/>
      <c r="E72" s="49"/>
      <c r="F72" s="75"/>
    </row>
    <row r="73" spans="1:6" ht="15" customHeight="1" x14ac:dyDescent="0.2"/>
    <row r="74" spans="1:6" ht="15" customHeight="1" x14ac:dyDescent="0.2"/>
    <row r="75" spans="1:6" ht="15" customHeight="1" x14ac:dyDescent="0.2"/>
    <row r="76" spans="1:6" ht="15" customHeight="1" x14ac:dyDescent="0.2"/>
    <row r="77" spans="1:6" ht="15" customHeight="1" x14ac:dyDescent="0.2"/>
    <row r="78" spans="1:6" ht="15" customHeight="1" x14ac:dyDescent="0.2"/>
    <row r="79" spans="1:6" ht="15" customHeight="1" x14ac:dyDescent="0.2"/>
    <row r="81" spans="1:6" ht="15" customHeight="1" x14ac:dyDescent="0.2"/>
    <row r="83" spans="1:6" ht="15" customHeight="1" x14ac:dyDescent="0.2"/>
    <row r="84" spans="1:6" ht="24.75" customHeight="1" x14ac:dyDescent="0.2"/>
    <row r="85" spans="1:6" ht="15" customHeight="1" x14ac:dyDescent="0.2"/>
    <row r="87" spans="1:6" ht="15" customHeight="1" x14ac:dyDescent="0.2"/>
    <row r="88" spans="1:6" ht="15" customHeight="1" x14ac:dyDescent="0.2"/>
    <row r="89" spans="1:6" s="42" customFormat="1" ht="20.149999999999999" customHeight="1" x14ac:dyDescent="0.2">
      <c r="A89" s="47"/>
      <c r="B89" s="48"/>
      <c r="C89" s="47"/>
      <c r="D89" s="47"/>
      <c r="E89" s="49"/>
      <c r="F89" s="75"/>
    </row>
    <row r="90" spans="1:6" s="42" customFormat="1" ht="20.149999999999999" customHeight="1" x14ac:dyDescent="0.2">
      <c r="A90" s="47"/>
      <c r="B90" s="48"/>
      <c r="C90" s="47"/>
      <c r="D90" s="47"/>
      <c r="E90" s="49"/>
      <c r="F90" s="75"/>
    </row>
    <row r="91" spans="1:6" ht="15" customHeight="1" x14ac:dyDescent="0.2"/>
    <row r="92" spans="1:6" ht="15" customHeight="1" x14ac:dyDescent="0.2"/>
    <row r="93" spans="1:6" ht="15" customHeight="1" x14ac:dyDescent="0.2"/>
    <row r="95" spans="1:6" ht="15" customHeight="1" x14ac:dyDescent="0.2"/>
    <row r="96" spans="1: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spans="1:6" ht="15" customHeight="1" x14ac:dyDescent="0.2"/>
    <row r="114" spans="1:6" ht="15" customHeight="1" x14ac:dyDescent="0.2"/>
    <row r="115" spans="1:6" ht="15" customHeight="1" x14ac:dyDescent="0.2"/>
    <row r="116" spans="1:6" ht="15" customHeight="1" x14ac:dyDescent="0.2"/>
    <row r="117" spans="1:6" s="42" customFormat="1" ht="20.149999999999999" customHeight="1" x14ac:dyDescent="0.2">
      <c r="A117" s="47"/>
      <c r="B117" s="48"/>
      <c r="C117" s="47"/>
      <c r="D117" s="47"/>
      <c r="E117" s="49"/>
      <c r="F117" s="75"/>
    </row>
    <row r="118" spans="1:6" ht="15" customHeight="1" x14ac:dyDescent="0.2"/>
    <row r="119" spans="1:6" ht="15" customHeight="1" x14ac:dyDescent="0.2"/>
    <row r="120" spans="1:6" ht="15" customHeight="1" x14ac:dyDescent="0.2"/>
  </sheetData>
  <mergeCells count="1">
    <mergeCell ref="C41:E41"/>
  </mergeCells>
  <pageMargins left="0.70866141732283472" right="0.70866141732283472" top="0.74803149606299213" bottom="0.74803149606299213" header="0.31496062992125984" footer="0.31496062992125984"/>
  <pageSetup paperSize="9" orientation="portrait" r:id="rId1"/>
  <headerFooter>
    <oddHeader>&amp;L&amp;"Arial,Regular"&amp;9Fire Queen Shed and Hafod Owen
Llyn Padarn Country Park&amp;R&amp;"-,Bold"Cavendish Bloor Ltd</oddHeader>
    <oddFooter>&amp;C&amp;"Arial,Regular"&amp;9Page &amp;P of &amp;N&amp;R&amp;"Arial,Regular"&amp;9rev 00: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8ADCF-8E10-476F-99C7-DF9FA13CD887}">
  <dimension ref="A1:F129"/>
  <sheetViews>
    <sheetView workbookViewId="0">
      <pane ySplit="1" topLeftCell="A35" activePane="bottomLeft" state="frozen"/>
      <selection activeCell="B6" sqref="B6"/>
      <selection pane="bottomLeft" activeCell="B6" sqref="B6"/>
    </sheetView>
  </sheetViews>
  <sheetFormatPr defaultColWidth="7.81640625" defaultRowHeight="10" x14ac:dyDescent="0.2"/>
  <cols>
    <col min="1" max="1" width="5.08984375" style="47" customWidth="1"/>
    <col min="2" max="2" width="45.1796875" style="48" customWidth="1"/>
    <col min="3" max="3" width="8.81640625" style="47" customWidth="1"/>
    <col min="4" max="4" width="4.81640625" style="47" customWidth="1"/>
    <col min="5" max="5" width="10.54296875" style="49" customWidth="1"/>
    <col min="6" max="6" width="12.81640625" style="67" customWidth="1"/>
    <col min="7" max="16384" width="7.81640625" style="36"/>
  </cols>
  <sheetData>
    <row r="1" spans="1:6" s="6" customFormat="1" ht="18" customHeight="1" x14ac:dyDescent="0.35">
      <c r="A1" s="1" t="s">
        <v>1</v>
      </c>
      <c r="B1" s="2" t="s">
        <v>349</v>
      </c>
      <c r="C1" s="1" t="s">
        <v>6</v>
      </c>
      <c r="D1" s="1" t="s">
        <v>7</v>
      </c>
      <c r="E1" s="3" t="s">
        <v>8</v>
      </c>
      <c r="F1" s="50" t="s">
        <v>91</v>
      </c>
    </row>
    <row r="2" spans="1:6" s="6" customFormat="1" ht="12.5" customHeight="1" x14ac:dyDescent="0.2">
      <c r="A2" s="7"/>
      <c r="B2" s="8"/>
      <c r="C2" s="7"/>
      <c r="D2" s="7"/>
      <c r="E2" s="9"/>
      <c r="F2" s="51"/>
    </row>
    <row r="3" spans="1:6" s="6" customFormat="1" ht="12.5" customHeight="1" x14ac:dyDescent="0.35">
      <c r="A3" s="10">
        <v>1</v>
      </c>
      <c r="B3" s="52" t="s">
        <v>73</v>
      </c>
      <c r="C3" s="7"/>
      <c r="D3" s="7"/>
      <c r="E3" s="9"/>
      <c r="F3" s="51"/>
    </row>
    <row r="4" spans="1:6" s="6" customFormat="1" ht="30" x14ac:dyDescent="0.2">
      <c r="A4" s="7">
        <v>1.1000000000000001</v>
      </c>
      <c r="B4" s="18" t="s">
        <v>74</v>
      </c>
      <c r="C4" s="19"/>
      <c r="D4" s="19"/>
      <c r="E4" s="12"/>
      <c r="F4" s="53"/>
    </row>
    <row r="5" spans="1:6" s="17" customFormat="1" ht="12.5" customHeight="1" x14ac:dyDescent="0.2">
      <c r="A5" s="19"/>
      <c r="B5" s="54"/>
      <c r="C5" s="29"/>
      <c r="D5" s="19"/>
      <c r="E5" s="15"/>
      <c r="F5" s="55"/>
    </row>
    <row r="6" spans="1:6" s="17" customFormat="1" ht="12.5" customHeight="1" x14ac:dyDescent="0.35">
      <c r="A6" s="14">
        <v>1</v>
      </c>
      <c r="B6" s="23" t="s">
        <v>111</v>
      </c>
      <c r="C6" s="14">
        <v>40</v>
      </c>
      <c r="D6" s="14" t="s">
        <v>75</v>
      </c>
      <c r="E6" s="15"/>
      <c r="F6" s="55">
        <f>C6*E6</f>
        <v>0</v>
      </c>
    </row>
    <row r="7" spans="1:6" s="6" customFormat="1" ht="12.5" customHeight="1" x14ac:dyDescent="0.2">
      <c r="A7" s="19"/>
      <c r="B7" s="8"/>
      <c r="C7" s="29"/>
      <c r="D7" s="14"/>
      <c r="E7" s="12"/>
      <c r="F7" s="53"/>
    </row>
    <row r="8" spans="1:6" s="6" customFormat="1" ht="12.5" customHeight="1" x14ac:dyDescent="0.2">
      <c r="A8" s="14">
        <v>2</v>
      </c>
      <c r="B8" s="23" t="s">
        <v>281</v>
      </c>
      <c r="C8" s="29">
        <v>40</v>
      </c>
      <c r="D8" s="14" t="s">
        <v>75</v>
      </c>
      <c r="E8" s="12"/>
      <c r="F8" s="55">
        <f>C8*E8</f>
        <v>0</v>
      </c>
    </row>
    <row r="9" spans="1:6" s="6" customFormat="1" ht="12.5" customHeight="1" x14ac:dyDescent="0.2">
      <c r="A9" s="19"/>
      <c r="B9" s="8"/>
      <c r="C9" s="29"/>
      <c r="D9" s="14"/>
      <c r="E9" s="12"/>
      <c r="F9" s="53"/>
    </row>
    <row r="10" spans="1:6" s="6" customFormat="1" ht="12.5" customHeight="1" x14ac:dyDescent="0.35">
      <c r="A10" s="14">
        <v>3</v>
      </c>
      <c r="B10" s="23" t="s">
        <v>112</v>
      </c>
      <c r="C10" s="14">
        <v>40</v>
      </c>
      <c r="D10" s="14" t="s">
        <v>75</v>
      </c>
      <c r="E10" s="15"/>
      <c r="F10" s="55">
        <f>C10*E10</f>
        <v>0</v>
      </c>
    </row>
    <row r="11" spans="1:6" s="6" customFormat="1" ht="12.5" customHeight="1" x14ac:dyDescent="0.2">
      <c r="A11" s="19"/>
      <c r="B11" s="8"/>
      <c r="C11" s="29"/>
      <c r="D11" s="14"/>
      <c r="E11" s="15"/>
      <c r="F11" s="51"/>
    </row>
    <row r="12" spans="1:6" s="6" customFormat="1" ht="12.5" customHeight="1" x14ac:dyDescent="0.35">
      <c r="A12" s="14">
        <v>4</v>
      </c>
      <c r="B12" s="23" t="s">
        <v>113</v>
      </c>
      <c r="C12" s="14">
        <v>40</v>
      </c>
      <c r="D12" s="14" t="s">
        <v>75</v>
      </c>
      <c r="E12" s="15"/>
      <c r="F12" s="55">
        <f>C12*E12</f>
        <v>0</v>
      </c>
    </row>
    <row r="13" spans="1:6" s="6" customFormat="1" ht="12.5" customHeight="1" x14ac:dyDescent="0.2">
      <c r="A13" s="19"/>
      <c r="B13" s="23"/>
      <c r="C13" s="29"/>
      <c r="D13" s="14"/>
      <c r="E13" s="15"/>
      <c r="F13" s="53"/>
    </row>
    <row r="14" spans="1:6" s="6" customFormat="1" ht="12.5" customHeight="1" x14ac:dyDescent="0.35">
      <c r="A14" s="14">
        <v>5</v>
      </c>
      <c r="B14" s="23" t="s">
        <v>114</v>
      </c>
      <c r="C14" s="14">
        <v>40</v>
      </c>
      <c r="D14" s="14" t="s">
        <v>75</v>
      </c>
      <c r="E14" s="15"/>
      <c r="F14" s="55">
        <f>C14*E14</f>
        <v>0</v>
      </c>
    </row>
    <row r="15" spans="1:6" s="6" customFormat="1" ht="12.5" customHeight="1" x14ac:dyDescent="0.2">
      <c r="A15" s="19"/>
      <c r="B15" s="8"/>
      <c r="C15" s="29"/>
      <c r="D15" s="14"/>
      <c r="E15" s="15"/>
      <c r="F15" s="51"/>
    </row>
    <row r="16" spans="1:6" s="6" customFormat="1" ht="12.5" customHeight="1" x14ac:dyDescent="0.35">
      <c r="A16" s="14">
        <v>6</v>
      </c>
      <c r="B16" s="22" t="s">
        <v>76</v>
      </c>
      <c r="C16" s="14"/>
      <c r="D16" s="14"/>
      <c r="E16" s="9"/>
      <c r="F16" s="51"/>
    </row>
    <row r="17" spans="1:6" s="6" customFormat="1" ht="12.5" customHeight="1" x14ac:dyDescent="0.2">
      <c r="A17" s="19"/>
      <c r="B17" s="56"/>
      <c r="C17" s="14"/>
      <c r="D17" s="14"/>
      <c r="E17" s="12"/>
      <c r="F17" s="53"/>
    </row>
    <row r="18" spans="1:6" s="6" customFormat="1" ht="30" x14ac:dyDescent="0.35">
      <c r="A18" s="7" t="s">
        <v>77</v>
      </c>
      <c r="B18" s="18" t="s">
        <v>78</v>
      </c>
      <c r="C18" s="14"/>
      <c r="D18" s="14"/>
      <c r="E18" s="12"/>
      <c r="F18" s="53"/>
    </row>
    <row r="19" spans="1:6" s="6" customFormat="1" ht="12.5" customHeight="1" x14ac:dyDescent="0.2">
      <c r="A19" s="19"/>
      <c r="B19" s="56"/>
      <c r="C19" s="14"/>
      <c r="D19" s="14"/>
      <c r="E19" s="12"/>
      <c r="F19" s="53"/>
    </row>
    <row r="20" spans="1:6" s="17" customFormat="1" ht="12.5" customHeight="1" x14ac:dyDescent="0.35">
      <c r="A20" s="14">
        <v>1</v>
      </c>
      <c r="B20" s="23" t="s">
        <v>111</v>
      </c>
      <c r="C20" s="14">
        <v>40</v>
      </c>
      <c r="D20" s="14" t="s">
        <v>75</v>
      </c>
      <c r="E20" s="15"/>
      <c r="F20" s="55">
        <f>C20*E20</f>
        <v>0</v>
      </c>
    </row>
    <row r="21" spans="1:6" s="6" customFormat="1" ht="12.5" customHeight="1" x14ac:dyDescent="0.2">
      <c r="A21" s="19"/>
      <c r="B21" s="8"/>
      <c r="C21" s="29"/>
      <c r="D21" s="14"/>
      <c r="E21" s="12"/>
      <c r="F21" s="53"/>
    </row>
    <row r="22" spans="1:6" s="6" customFormat="1" ht="12.5" customHeight="1" x14ac:dyDescent="0.2">
      <c r="A22" s="14">
        <v>2</v>
      </c>
      <c r="B22" s="23" t="s">
        <v>281</v>
      </c>
      <c r="C22" s="29">
        <v>40</v>
      </c>
      <c r="D22" s="14" t="s">
        <v>75</v>
      </c>
      <c r="E22" s="12"/>
      <c r="F22" s="55">
        <f>C22*E22</f>
        <v>0</v>
      </c>
    </row>
    <row r="23" spans="1:6" s="6" customFormat="1" ht="12.5" customHeight="1" x14ac:dyDescent="0.2">
      <c r="A23" s="19"/>
      <c r="B23" s="8"/>
      <c r="C23" s="29"/>
      <c r="D23" s="14"/>
      <c r="E23" s="12"/>
      <c r="F23" s="53"/>
    </row>
    <row r="24" spans="1:6" s="6" customFormat="1" ht="12.5" customHeight="1" x14ac:dyDescent="0.35">
      <c r="A24" s="14">
        <v>3</v>
      </c>
      <c r="B24" s="23" t="s">
        <v>112</v>
      </c>
      <c r="C24" s="14">
        <v>40</v>
      </c>
      <c r="D24" s="14" t="s">
        <v>75</v>
      </c>
      <c r="E24" s="15"/>
      <c r="F24" s="55">
        <f>C24*E24</f>
        <v>0</v>
      </c>
    </row>
    <row r="25" spans="1:6" s="6" customFormat="1" ht="12.5" customHeight="1" x14ac:dyDescent="0.2">
      <c r="A25" s="19"/>
      <c r="B25" s="8"/>
      <c r="C25" s="29"/>
      <c r="D25" s="14"/>
      <c r="E25" s="15"/>
      <c r="F25" s="51"/>
    </row>
    <row r="26" spans="1:6" s="6" customFormat="1" ht="12.5" customHeight="1" x14ac:dyDescent="0.35">
      <c r="A26" s="14">
        <v>4</v>
      </c>
      <c r="B26" s="23" t="s">
        <v>113</v>
      </c>
      <c r="C26" s="14">
        <v>40</v>
      </c>
      <c r="D26" s="14" t="s">
        <v>75</v>
      </c>
      <c r="E26" s="15"/>
      <c r="F26" s="55">
        <f>C26*E26</f>
        <v>0</v>
      </c>
    </row>
    <row r="27" spans="1:6" s="6" customFormat="1" ht="12.5" customHeight="1" x14ac:dyDescent="0.2">
      <c r="A27" s="19"/>
      <c r="B27" s="23"/>
      <c r="C27" s="29"/>
      <c r="D27" s="14"/>
      <c r="E27" s="15"/>
      <c r="F27" s="53"/>
    </row>
    <row r="28" spans="1:6" s="6" customFormat="1" ht="12.5" customHeight="1" x14ac:dyDescent="0.35">
      <c r="A28" s="14">
        <v>5</v>
      </c>
      <c r="B28" s="23" t="s">
        <v>114</v>
      </c>
      <c r="C28" s="14">
        <v>40</v>
      </c>
      <c r="D28" s="14" t="s">
        <v>75</v>
      </c>
      <c r="E28" s="15"/>
      <c r="F28" s="55">
        <f>C28*E28</f>
        <v>0</v>
      </c>
    </row>
    <row r="29" spans="1:6" s="6" customFormat="1" ht="12.5" customHeight="1" x14ac:dyDescent="0.2">
      <c r="A29" s="19"/>
      <c r="B29" s="8"/>
      <c r="C29" s="29"/>
      <c r="D29" s="14"/>
      <c r="E29" s="15"/>
      <c r="F29" s="51"/>
    </row>
    <row r="30" spans="1:6" s="6" customFormat="1" ht="12.5" customHeight="1" x14ac:dyDescent="0.35">
      <c r="A30" s="14">
        <v>6</v>
      </c>
      <c r="B30" s="22" t="s">
        <v>76</v>
      </c>
      <c r="C30" s="14"/>
      <c r="D30" s="14"/>
      <c r="E30" s="9"/>
      <c r="F30" s="51"/>
    </row>
    <row r="31" spans="1:6" s="6" customFormat="1" ht="12.5" customHeight="1" x14ac:dyDescent="0.2">
      <c r="A31" s="19"/>
      <c r="B31" s="56"/>
      <c r="C31" s="14"/>
      <c r="D31" s="14"/>
      <c r="E31" s="12"/>
      <c r="F31" s="53"/>
    </row>
    <row r="32" spans="1:6" s="28" customFormat="1" ht="12.5" customHeight="1" x14ac:dyDescent="0.2">
      <c r="A32" s="14">
        <v>1.2</v>
      </c>
      <c r="B32" s="11" t="s">
        <v>79</v>
      </c>
      <c r="C32" s="19"/>
      <c r="D32" s="19"/>
      <c r="E32" s="57"/>
      <c r="F32" s="57"/>
    </row>
    <row r="33" spans="1:6" s="28" customFormat="1" ht="12.5" customHeight="1" x14ac:dyDescent="0.2">
      <c r="A33" s="19"/>
      <c r="B33" s="8"/>
      <c r="C33" s="19"/>
      <c r="D33" s="19"/>
      <c r="E33" s="57"/>
      <c r="F33" s="57"/>
    </row>
    <row r="34" spans="1:6" s="28" customFormat="1" ht="12.5" customHeight="1" x14ac:dyDescent="0.35">
      <c r="A34" s="14">
        <v>1</v>
      </c>
      <c r="B34" s="22" t="s">
        <v>80</v>
      </c>
      <c r="C34" s="27"/>
      <c r="D34" s="14" t="s">
        <v>10</v>
      </c>
      <c r="E34" s="58"/>
      <c r="F34" s="16">
        <v>10000</v>
      </c>
    </row>
    <row r="35" spans="1:6" s="28" customFormat="1" ht="12.5" customHeight="1" x14ac:dyDescent="0.2">
      <c r="A35" s="19"/>
      <c r="B35" s="59"/>
      <c r="C35" s="19"/>
      <c r="D35" s="19"/>
      <c r="E35" s="57"/>
      <c r="F35" s="21"/>
    </row>
    <row r="36" spans="1:6" s="28" customFormat="1" ht="21.65" customHeight="1" x14ac:dyDescent="0.2">
      <c r="A36" s="7">
        <v>2</v>
      </c>
      <c r="B36" s="59" t="s">
        <v>81</v>
      </c>
      <c r="C36" s="29"/>
      <c r="D36" s="19" t="s">
        <v>72</v>
      </c>
      <c r="E36" s="57">
        <f>F34</f>
        <v>10000</v>
      </c>
      <c r="F36" s="21">
        <f>E36*C36%</f>
        <v>0</v>
      </c>
    </row>
    <row r="37" spans="1:6" s="6" customFormat="1" ht="12.5" customHeight="1" x14ac:dyDescent="0.35">
      <c r="A37" s="14"/>
      <c r="B37" s="23"/>
      <c r="C37" s="14"/>
      <c r="D37" s="14"/>
      <c r="E37" s="9"/>
      <c r="F37" s="51"/>
    </row>
    <row r="38" spans="1:6" s="28" customFormat="1" ht="12.5" customHeight="1" x14ac:dyDescent="0.2">
      <c r="A38" s="14">
        <v>1.3</v>
      </c>
      <c r="B38" s="11" t="s">
        <v>84</v>
      </c>
      <c r="C38" s="29"/>
      <c r="D38" s="19"/>
      <c r="E38" s="57"/>
      <c r="F38" s="21"/>
    </row>
    <row r="39" spans="1:6" s="28" customFormat="1" ht="12.5" customHeight="1" x14ac:dyDescent="0.2">
      <c r="A39" s="19"/>
      <c r="B39" s="54"/>
      <c r="C39" s="19"/>
      <c r="D39" s="19"/>
      <c r="E39" s="57"/>
      <c r="F39" s="21"/>
    </row>
    <row r="40" spans="1:6" s="28" customFormat="1" ht="12.5" customHeight="1" x14ac:dyDescent="0.35">
      <c r="A40" s="14">
        <v>1</v>
      </c>
      <c r="B40" s="22" t="s">
        <v>85</v>
      </c>
      <c r="C40" s="27"/>
      <c r="D40" s="14" t="s">
        <v>10</v>
      </c>
      <c r="E40" s="58"/>
      <c r="F40" s="16">
        <v>5000</v>
      </c>
    </row>
    <row r="41" spans="1:6" s="28" customFormat="1" ht="12.5" customHeight="1" x14ac:dyDescent="0.2">
      <c r="A41" s="7"/>
      <c r="B41" s="54"/>
      <c r="C41" s="19"/>
      <c r="D41" s="19"/>
      <c r="E41" s="57"/>
      <c r="F41" s="21"/>
    </row>
    <row r="42" spans="1:6" s="28" customFormat="1" ht="24" customHeight="1" x14ac:dyDescent="0.2">
      <c r="A42" s="7">
        <v>2</v>
      </c>
      <c r="B42" s="63" t="s">
        <v>86</v>
      </c>
      <c r="C42" s="29"/>
      <c r="D42" s="19" t="s">
        <v>72</v>
      </c>
      <c r="E42" s="57">
        <f>F40</f>
        <v>5000</v>
      </c>
      <c r="F42" s="21">
        <f>E42*C42%</f>
        <v>0</v>
      </c>
    </row>
    <row r="43" spans="1:6" s="28" customFormat="1" ht="12.5" customHeight="1" x14ac:dyDescent="0.2">
      <c r="A43" s="7"/>
      <c r="B43" s="64"/>
      <c r="C43" s="19"/>
      <c r="D43" s="19"/>
      <c r="E43" s="57"/>
      <c r="F43" s="21"/>
    </row>
    <row r="44" spans="1:6" s="28" customFormat="1" ht="40" x14ac:dyDescent="0.2">
      <c r="A44" s="7" t="s">
        <v>87</v>
      </c>
      <c r="B44" s="18" t="s">
        <v>88</v>
      </c>
      <c r="C44" s="29"/>
      <c r="D44" s="19"/>
      <c r="E44" s="57"/>
      <c r="F44" s="21"/>
    </row>
    <row r="45" spans="1:6" s="28" customFormat="1" ht="12.5" customHeight="1" x14ac:dyDescent="0.2">
      <c r="A45" s="7"/>
      <c r="B45" s="54"/>
      <c r="C45" s="19"/>
      <c r="D45" s="19"/>
      <c r="E45" s="57"/>
      <c r="F45" s="21"/>
    </row>
    <row r="46" spans="1:6" s="28" customFormat="1" ht="12.5" customHeight="1" x14ac:dyDescent="0.35">
      <c r="A46" s="14">
        <v>1</v>
      </c>
      <c r="B46" s="22" t="s">
        <v>89</v>
      </c>
      <c r="C46" s="14"/>
      <c r="D46" s="14" t="s">
        <v>10</v>
      </c>
      <c r="E46" s="58"/>
      <c r="F46" s="16">
        <v>5000</v>
      </c>
    </row>
    <row r="47" spans="1:6" s="28" customFormat="1" ht="12.5" customHeight="1" x14ac:dyDescent="0.2">
      <c r="A47" s="7"/>
      <c r="B47" s="40"/>
      <c r="C47" s="19"/>
      <c r="D47" s="19"/>
      <c r="E47" s="57"/>
      <c r="F47" s="57"/>
    </row>
    <row r="48" spans="1:6" s="28" customFormat="1" ht="24.65" customHeight="1" x14ac:dyDescent="0.2">
      <c r="A48" s="7">
        <v>2</v>
      </c>
      <c r="B48" s="38" t="s">
        <v>86</v>
      </c>
      <c r="C48" s="29"/>
      <c r="D48" s="19" t="s">
        <v>72</v>
      </c>
      <c r="E48" s="57">
        <f>F46</f>
        <v>5000</v>
      </c>
      <c r="F48" s="21">
        <f>E48*C48%</f>
        <v>0</v>
      </c>
    </row>
    <row r="49" spans="1:6" s="28" customFormat="1" ht="12.5" customHeight="1" x14ac:dyDescent="0.2">
      <c r="A49" s="19"/>
      <c r="B49" s="56"/>
      <c r="C49" s="19"/>
      <c r="D49" s="19"/>
      <c r="E49" s="20"/>
      <c r="F49" s="57"/>
    </row>
    <row r="50" spans="1:6" s="42" customFormat="1" ht="18" customHeight="1" x14ac:dyDescent="0.35">
      <c r="A50" s="43"/>
      <c r="B50" s="65"/>
      <c r="C50" s="111" t="s">
        <v>3</v>
      </c>
      <c r="D50" s="111"/>
      <c r="E50" s="112"/>
      <c r="F50" s="66">
        <f>SUM(F2:F49)</f>
        <v>20000</v>
      </c>
    </row>
    <row r="51" spans="1:6" s="42" customFormat="1" ht="20.149999999999999" customHeight="1" x14ac:dyDescent="0.2">
      <c r="A51" s="47"/>
      <c r="B51" s="48"/>
      <c r="C51" s="47"/>
      <c r="D51" s="47"/>
      <c r="E51" s="49"/>
      <c r="F51" s="67"/>
    </row>
    <row r="52" spans="1:6" s="42" customFormat="1" ht="15" customHeight="1" x14ac:dyDescent="0.2">
      <c r="A52" s="47"/>
      <c r="B52" s="48"/>
      <c r="C52" s="47"/>
      <c r="D52" s="47"/>
      <c r="E52" s="49"/>
      <c r="F52" s="67"/>
    </row>
    <row r="53" spans="1:6" s="42" customFormat="1" ht="15" customHeight="1" x14ac:dyDescent="0.2">
      <c r="A53" s="47"/>
      <c r="B53" s="48"/>
      <c r="C53" s="47"/>
      <c r="D53" s="47"/>
      <c r="E53" s="49"/>
      <c r="F53" s="67"/>
    </row>
    <row r="54" spans="1:6" s="42" customFormat="1" ht="15" customHeight="1" x14ac:dyDescent="0.2">
      <c r="A54" s="47"/>
      <c r="B54" s="48"/>
      <c r="C54" s="47"/>
      <c r="D54" s="47"/>
      <c r="E54" s="49"/>
      <c r="F54" s="67"/>
    </row>
    <row r="55" spans="1:6" s="42" customFormat="1" ht="15" customHeight="1" x14ac:dyDescent="0.2">
      <c r="A55" s="47"/>
      <c r="B55" s="48"/>
      <c r="C55" s="47"/>
      <c r="D55" s="47"/>
      <c r="E55" s="49"/>
      <c r="F55" s="67"/>
    </row>
    <row r="56" spans="1:6" s="42" customFormat="1" ht="15" customHeight="1" x14ac:dyDescent="0.2">
      <c r="A56" s="47"/>
      <c r="B56" s="48"/>
      <c r="C56" s="47"/>
      <c r="D56" s="47"/>
      <c r="E56" s="49"/>
      <c r="F56" s="67"/>
    </row>
    <row r="57" spans="1:6" s="42" customFormat="1" ht="15" customHeight="1" x14ac:dyDescent="0.2">
      <c r="A57" s="47"/>
      <c r="B57" s="48"/>
      <c r="C57" s="47"/>
      <c r="D57" s="47"/>
      <c r="E57" s="49"/>
      <c r="F57" s="67"/>
    </row>
    <row r="58" spans="1:6" s="42" customFormat="1" ht="15" customHeight="1" x14ac:dyDescent="0.2">
      <c r="A58" s="47"/>
      <c r="B58" s="48"/>
      <c r="C58" s="47"/>
      <c r="D58" s="47"/>
      <c r="E58" s="49"/>
      <c r="F58" s="67"/>
    </row>
    <row r="59" spans="1:6" s="42" customFormat="1" ht="15" customHeight="1" x14ac:dyDescent="0.2">
      <c r="A59" s="47"/>
      <c r="B59" s="48"/>
      <c r="C59" s="47"/>
      <c r="D59" s="47"/>
      <c r="E59" s="49"/>
      <c r="F59" s="67"/>
    </row>
    <row r="60" spans="1:6" s="42" customFormat="1" ht="15" customHeight="1" x14ac:dyDescent="0.2">
      <c r="A60" s="47"/>
      <c r="B60" s="48"/>
      <c r="C60" s="47"/>
      <c r="D60" s="47"/>
      <c r="E60" s="49"/>
      <c r="F60" s="67"/>
    </row>
    <row r="61" spans="1:6" s="42" customFormat="1" ht="15" customHeight="1" x14ac:dyDescent="0.2">
      <c r="A61" s="47"/>
      <c r="B61" s="48"/>
      <c r="C61" s="47"/>
      <c r="D61" s="47"/>
      <c r="E61" s="49"/>
      <c r="F61" s="67"/>
    </row>
    <row r="62" spans="1:6" s="42" customFormat="1" ht="15" customHeight="1" x14ac:dyDescent="0.2">
      <c r="A62" s="47"/>
      <c r="B62" s="48"/>
      <c r="C62" s="47"/>
      <c r="D62" s="47"/>
      <c r="E62" s="49"/>
      <c r="F62" s="67"/>
    </row>
    <row r="63" spans="1:6" s="42" customFormat="1" ht="15" customHeight="1" x14ac:dyDescent="0.2">
      <c r="A63" s="47"/>
      <c r="B63" s="48"/>
      <c r="C63" s="47"/>
      <c r="D63" s="47"/>
      <c r="E63" s="49"/>
      <c r="F63" s="67"/>
    </row>
    <row r="64" spans="1:6" s="42" customFormat="1" ht="15" customHeight="1" x14ac:dyDescent="0.2">
      <c r="A64" s="47"/>
      <c r="B64" s="48"/>
      <c r="C64" s="47"/>
      <c r="D64" s="47"/>
      <c r="E64" s="49"/>
      <c r="F64" s="67"/>
    </row>
    <row r="65" spans="1:6" s="42" customFormat="1" ht="15" customHeight="1" x14ac:dyDescent="0.2">
      <c r="A65" s="47"/>
      <c r="B65" s="48"/>
      <c r="C65" s="47"/>
      <c r="D65" s="47"/>
      <c r="E65" s="49"/>
      <c r="F65" s="67"/>
    </row>
    <row r="66" spans="1:6" s="42" customFormat="1" ht="15" customHeight="1" x14ac:dyDescent="0.2">
      <c r="A66" s="47"/>
      <c r="B66" s="48"/>
      <c r="C66" s="47"/>
      <c r="D66" s="47"/>
      <c r="E66" s="49"/>
      <c r="F66" s="67"/>
    </row>
    <row r="67" spans="1:6" s="42" customFormat="1" ht="15" customHeight="1" x14ac:dyDescent="0.2">
      <c r="A67" s="47"/>
      <c r="B67" s="48"/>
      <c r="C67" s="47"/>
      <c r="D67" s="47"/>
      <c r="E67" s="49"/>
      <c r="F67" s="67"/>
    </row>
    <row r="68" spans="1:6" s="42" customFormat="1" ht="15" customHeight="1" x14ac:dyDescent="0.2">
      <c r="A68" s="47"/>
      <c r="B68" s="48"/>
      <c r="C68" s="47"/>
      <c r="D68" s="47"/>
      <c r="E68" s="49"/>
      <c r="F68" s="67"/>
    </row>
    <row r="69" spans="1:6" s="42" customFormat="1" ht="15" customHeight="1" x14ac:dyDescent="0.2">
      <c r="A69" s="47"/>
      <c r="B69" s="48"/>
      <c r="C69" s="47"/>
      <c r="D69" s="47"/>
      <c r="E69" s="49"/>
      <c r="F69" s="67"/>
    </row>
    <row r="70" spans="1:6" s="42" customFormat="1" ht="15" customHeight="1" x14ac:dyDescent="0.2">
      <c r="A70" s="47"/>
      <c r="B70" s="48"/>
      <c r="C70" s="47"/>
      <c r="D70" s="47"/>
      <c r="E70" s="49"/>
      <c r="F70" s="67"/>
    </row>
    <row r="71" spans="1:6" s="42" customFormat="1" ht="15" customHeight="1" x14ac:dyDescent="0.2">
      <c r="A71" s="47"/>
      <c r="B71" s="48"/>
      <c r="C71" s="47"/>
      <c r="D71" s="47"/>
      <c r="E71" s="49"/>
      <c r="F71" s="67"/>
    </row>
    <row r="72" spans="1:6" s="42" customFormat="1" ht="15" customHeight="1" x14ac:dyDescent="0.2">
      <c r="A72" s="47"/>
      <c r="B72" s="48"/>
      <c r="C72" s="47"/>
      <c r="D72" s="47"/>
      <c r="E72" s="49"/>
      <c r="F72" s="67"/>
    </row>
    <row r="73" spans="1:6" s="42" customFormat="1" ht="15" customHeight="1" x14ac:dyDescent="0.2">
      <c r="A73" s="47"/>
      <c r="B73" s="48"/>
      <c r="C73" s="47"/>
      <c r="D73" s="47"/>
      <c r="E73" s="49"/>
      <c r="F73" s="67"/>
    </row>
    <row r="74" spans="1:6" s="42" customFormat="1" ht="20.149999999999999" customHeight="1" x14ac:dyDescent="0.2">
      <c r="A74" s="47"/>
      <c r="B74" s="48"/>
      <c r="C74" s="47"/>
      <c r="D74" s="47"/>
      <c r="E74" s="49"/>
      <c r="F74" s="67"/>
    </row>
    <row r="75" spans="1:6" s="42" customFormat="1" ht="20.149999999999999" customHeight="1" x14ac:dyDescent="0.2">
      <c r="A75" s="47"/>
      <c r="B75" s="48"/>
      <c r="C75" s="47"/>
      <c r="D75" s="47"/>
      <c r="E75" s="49"/>
      <c r="F75" s="67"/>
    </row>
    <row r="76" spans="1:6" ht="15" customHeight="1" x14ac:dyDescent="0.2"/>
    <row r="77" spans="1:6" s="42" customFormat="1" ht="15" customHeight="1" x14ac:dyDescent="0.2">
      <c r="A77" s="47"/>
      <c r="B77" s="48"/>
      <c r="C77" s="47"/>
      <c r="D77" s="47"/>
      <c r="E77" s="49"/>
      <c r="F77" s="67"/>
    </row>
    <row r="78" spans="1:6" ht="15" customHeight="1" x14ac:dyDescent="0.2"/>
    <row r="79" spans="1:6" s="42" customFormat="1" ht="15" customHeight="1" x14ac:dyDescent="0.2">
      <c r="A79" s="47"/>
      <c r="B79" s="48"/>
      <c r="C79" s="47"/>
      <c r="D79" s="47"/>
      <c r="E79" s="49"/>
      <c r="F79" s="67"/>
    </row>
    <row r="80" spans="1:6" s="42" customFormat="1" ht="15" customHeight="1" x14ac:dyDescent="0.2">
      <c r="A80" s="47"/>
      <c r="B80" s="48"/>
      <c r="C80" s="47"/>
      <c r="D80" s="47"/>
      <c r="E80" s="49"/>
      <c r="F80" s="67"/>
    </row>
    <row r="81" spans="1:6" s="42" customFormat="1" ht="15" customHeight="1" x14ac:dyDescent="0.2">
      <c r="A81" s="47"/>
      <c r="B81" s="48"/>
      <c r="C81" s="47"/>
      <c r="D81" s="47"/>
      <c r="E81" s="49"/>
      <c r="F81" s="67"/>
    </row>
    <row r="82" spans="1:6" ht="15" customHeight="1" x14ac:dyDescent="0.2"/>
    <row r="83" spans="1:6" ht="15" customHeight="1" x14ac:dyDescent="0.2"/>
    <row r="84" spans="1:6" ht="15" customHeight="1" x14ac:dyDescent="0.2"/>
    <row r="85" spans="1:6" ht="15" customHeight="1" x14ac:dyDescent="0.2"/>
    <row r="86" spans="1:6" ht="15" customHeight="1" x14ac:dyDescent="0.2"/>
    <row r="87" spans="1:6" ht="15" customHeight="1" x14ac:dyDescent="0.2"/>
    <row r="88" spans="1:6" ht="15" customHeight="1" x14ac:dyDescent="0.2"/>
    <row r="90" spans="1:6" ht="15" customHeight="1" x14ac:dyDescent="0.2"/>
    <row r="92" spans="1:6" ht="15" customHeight="1" x14ac:dyDescent="0.2"/>
    <row r="93" spans="1:6" ht="24.75" customHeight="1" x14ac:dyDescent="0.2"/>
    <row r="94" spans="1:6" ht="15" customHeight="1" x14ac:dyDescent="0.2"/>
    <row r="96" spans="1:6" ht="15" customHeight="1" x14ac:dyDescent="0.2"/>
    <row r="97" spans="1:6" ht="15" customHeight="1" x14ac:dyDescent="0.2"/>
    <row r="98" spans="1:6" s="42" customFormat="1" ht="20.149999999999999" customHeight="1" x14ac:dyDescent="0.2">
      <c r="A98" s="47"/>
      <c r="B98" s="48"/>
      <c r="C98" s="47"/>
      <c r="D98" s="47"/>
      <c r="E98" s="49"/>
      <c r="F98" s="67"/>
    </row>
    <row r="99" spans="1:6" s="42" customFormat="1" ht="20.149999999999999" customHeight="1" x14ac:dyDescent="0.2">
      <c r="A99" s="47"/>
      <c r="B99" s="48"/>
      <c r="C99" s="47"/>
      <c r="D99" s="47"/>
      <c r="E99" s="49"/>
      <c r="F99" s="67"/>
    </row>
    <row r="100" spans="1:6" ht="15" customHeight="1" x14ac:dyDescent="0.2"/>
    <row r="101" spans="1:6" ht="15" customHeight="1" x14ac:dyDescent="0.2"/>
    <row r="102" spans="1:6" ht="15" customHeight="1" x14ac:dyDescent="0.2"/>
    <row r="104" spans="1:6" ht="15" customHeight="1" x14ac:dyDescent="0.2"/>
    <row r="105" spans="1:6" ht="15" customHeight="1" x14ac:dyDescent="0.2"/>
    <row r="106" spans="1:6" ht="15" customHeight="1" x14ac:dyDescent="0.2"/>
    <row r="107" spans="1:6" ht="15" customHeight="1" x14ac:dyDescent="0.2"/>
    <row r="108" spans="1:6" ht="15" customHeight="1" x14ac:dyDescent="0.2"/>
    <row r="109" spans="1:6" ht="15" customHeight="1" x14ac:dyDescent="0.2"/>
    <row r="110" spans="1:6" ht="15" customHeight="1" x14ac:dyDescent="0.2"/>
    <row r="111" spans="1:6" ht="15" customHeight="1" x14ac:dyDescent="0.2"/>
    <row r="112" spans="1:6" ht="15" customHeight="1" x14ac:dyDescent="0.2"/>
    <row r="113" spans="1:6" ht="15" customHeight="1" x14ac:dyDescent="0.2"/>
    <row r="114" spans="1:6" ht="15" customHeight="1" x14ac:dyDescent="0.2"/>
    <row r="115" spans="1:6" ht="15" customHeight="1" x14ac:dyDescent="0.2"/>
    <row r="116" spans="1:6" ht="15" customHeight="1" x14ac:dyDescent="0.2"/>
    <row r="117" spans="1:6" ht="15" customHeight="1" x14ac:dyDescent="0.2"/>
    <row r="118" spans="1:6" ht="15" customHeight="1" x14ac:dyDescent="0.2"/>
    <row r="119" spans="1:6" ht="15" customHeight="1" x14ac:dyDescent="0.2"/>
    <row r="120" spans="1:6" ht="15" customHeight="1" x14ac:dyDescent="0.2"/>
    <row r="121" spans="1:6" ht="15" customHeight="1" x14ac:dyDescent="0.2"/>
    <row r="122" spans="1:6" ht="15" customHeight="1" x14ac:dyDescent="0.2"/>
    <row r="123" spans="1:6" ht="15" customHeight="1" x14ac:dyDescent="0.2"/>
    <row r="124" spans="1:6" ht="15" customHeight="1" x14ac:dyDescent="0.2"/>
    <row r="125" spans="1:6" ht="15" customHeight="1" x14ac:dyDescent="0.2"/>
    <row r="126" spans="1:6" s="42" customFormat="1" ht="20.149999999999999" customHeight="1" x14ac:dyDescent="0.2">
      <c r="A126" s="47"/>
      <c r="B126" s="48"/>
      <c r="C126" s="47"/>
      <c r="D126" s="47"/>
      <c r="E126" s="49"/>
      <c r="F126" s="67"/>
    </row>
    <row r="127" spans="1:6" ht="15" customHeight="1" x14ac:dyDescent="0.2"/>
    <row r="128" spans="1:6" ht="15" customHeight="1" x14ac:dyDescent="0.2"/>
    <row r="129" ht="15" customHeight="1" x14ac:dyDescent="0.2"/>
  </sheetData>
  <mergeCells count="1">
    <mergeCell ref="C50:E50"/>
  </mergeCells>
  <pageMargins left="0.70866141732283472" right="0.70866141732283472" top="0.74803149606299213" bottom="0.74803149606299213" header="0.31496062992125984" footer="0.31496062992125984"/>
  <pageSetup paperSize="9" orientation="portrait" r:id="rId1"/>
  <headerFooter>
    <oddHeader>&amp;L&amp;"Arial,Regular"&amp;9Fire Queen Shed and Hafod Owen
Llyn Padarn Country Park&amp;R&amp;"-,Bold"Cavendish Bloor Ltd</oddHeader>
    <oddFooter>&amp;C&amp;"Arial,Regular"&amp;9Page &amp;P of &amp;N&amp;R&amp;"Arial,Regular"&amp;9rev 00: &amp;D</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u F N T U a 4 e x 1 i l A A A A 9 Q A A A B I A H A B D b 2 5 m a W c v U G F j a 2 F n Z S 5 4 b W w g o h g A K K A U A A A A A A A A A A A A A A A A A A A A A A A A A A A A e 7 9 7 v 4 1 9 R W 6 O Q l l q U X F m f p 6 t k q G e g Z J C a l 5 y f k p m X r q t U m l J m q 6 F k r 2 d T U B i c n Z i e q o C U H F e s V V F c a a t U k Z J S Y G V v n 5 5 e b l e u b F e f l G 6 v p G B g a F + h K 9 P c H J G a m 6 i b m Z e c U l i X n K q E l x X C m F d S n Y 2 Y R D H 2 B n p W Z j q m Z s A n W S j D x O z 8 c 3 M Q 8 g b A e V A s k i C N s 6 l O S W l R a l 2 q X m 6 7 k 4 2 + j C u j T 7 U C 3 Y A U E s D B B Q A A g A I A L h T U 1 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4 U 1 N R K I p H u A 4 A A A A R A A A A E w A c A E Z v c m 1 1 b G F z L 1 N l Y 3 R p b 2 4 x L m 0 g o h g A K K A U A A A A A A A A A A A A A A A A A A A A A A A A A A A A K 0 5 N L s n M z 1 M I h t C G 1 g B Q S w E C L Q A U A A I A C A C 4 U 1 N R r h 7 H W K U A A A D 1 A A A A E g A A A A A A A A A A A A A A A A A A A A A A Q 2 9 u Z m l n L 1 B h Y 2 t h Z 2 U u e G 1 s U E s B A i 0 A F A A C A A g A u F N T U Q / K 6 a u k A A A A 6 Q A A A B M A A A A A A A A A A A A A A A A A 8 Q A A A F t D b 2 5 0 Z W 5 0 X 1 R 5 c G V z X S 5 4 b W x Q S w E C L Q A U A A I A C A C 4 U 1 N R 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G a E J 8 x 5 S I U W Q 6 m B N 0 5 0 c Z Q A A A A A C A A A A A A A D Z g A A w A A A A B A A A A C o F C A 7 D N D r p l / b Q l z h y X p A A A A A A A S A A A C g A A A A E A A A A D t g 4 l c h K o E 3 i a e k i 3 l o p U p Q A A A A 3 e 4 y Y a A b g c 6 i Q Z k u + 2 4 1 Z S M a f 0 1 2 C r K Y W V 7 8 I J U j s b j a M t M 6 c Y h i j m 1 8 E o V P k W p G u d C M I 3 v k X r S R R x + H u i f t w M d L T G Q d T L k B 4 i v S 9 J L j Q W U U A A A A i P T H k B t K y w L 9 I S F B D B 7 X w X n V l s g = < / D a t a M a s h u p > 
</file>

<file path=customXml/itemProps1.xml><?xml version="1.0" encoding="utf-8"?>
<ds:datastoreItem xmlns:ds="http://schemas.openxmlformats.org/officeDocument/2006/customXml" ds:itemID="{D358F89E-BBBB-4E71-9498-C68DA332A91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Cost Summary</vt:lpstr>
      <vt:lpstr>1 Preliminaries</vt:lpstr>
      <vt:lpstr>2 Fire Queen</vt:lpstr>
      <vt:lpstr>3 Hafod Owen</vt:lpstr>
      <vt:lpstr>4 Prov Sums</vt:lpstr>
      <vt:lpstr>5 Dayworks</vt:lpstr>
      <vt:lpstr>'1 Preliminaries'!Print_Titles</vt:lpstr>
      <vt:lpstr>'2 Fire Queen'!Print_Titles</vt:lpstr>
      <vt:lpstr>'3 Hafod Owen'!Print_Titles</vt:lpstr>
      <vt:lpstr>'4 Prov Sums'!Print_Titles</vt:lpstr>
      <vt:lpstr>'5 Dayworks'!Print_Titles</vt:lpstr>
      <vt:lpstr>'Cost 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paul@crosbygrangerarchitects.co.uk</dc:creator>
  <cp:lastModifiedBy>Harvey Bloor</cp:lastModifiedBy>
  <cp:lastPrinted>2025-06-02T13:48:47Z</cp:lastPrinted>
  <dcterms:created xsi:type="dcterms:W3CDTF">2020-10-19T08:47:12Z</dcterms:created>
  <dcterms:modified xsi:type="dcterms:W3CDTF">2025-06-02T13:50:31Z</dcterms:modified>
</cp:coreProperties>
</file>