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S:\Assets\Commercial\13. TENDERS\25. Maintenance Tender Docs\LOT 4 Plastering\01. Price Framework\"/>
    </mc:Choice>
  </mc:AlternateContent>
  <xr:revisionPtr revIDLastSave="0" documentId="13_ncr:1_{6347AF18-F883-40A2-89AA-82F36B75ED7D}" xr6:coauthVersionLast="47" xr6:coauthVersionMax="47" xr10:uidLastSave="{00000000-0000-0000-0000-000000000000}"/>
  <bookViews>
    <workbookView xWindow="-108" yWindow="-108" windowWidth="23256" windowHeight="12456" xr2:uid="{A3FB155A-3219-4DBD-8B1B-0CDA77632845}"/>
  </bookViews>
  <sheets>
    <sheet name="Summary" sheetId="2" r:id="rId1"/>
    <sheet name="Price Framework" sheetId="4" r:id="rId2"/>
    <sheet name="V8 Responsive Maintenance SoR" sheetId="5" r:id="rId3"/>
  </sheets>
  <definedNames>
    <definedName name="_xlnm._FilterDatabase" localSheetId="2" hidden="1">'V8 Responsive Maintenance SoR'!$A$1:$I$227</definedName>
    <definedName name="Data_ref" localSheetId="0">#REF!</definedName>
    <definedName name="Data_ref">#REF!</definedName>
    <definedName name="PRICE" localSheetId="0">#REF!</definedName>
    <definedName name="PRICE">#REF!</definedName>
    <definedName name="_xlnm.Print_Area" localSheetId="1">'Price Framework'!$A$1:$H$81</definedName>
    <definedName name="qexpExcelDataFile">'V8 Responsive Maintenance SoR'!$A$1:$H$95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7" i="4" l="1"/>
  <c r="G16" i="4"/>
  <c r="G25" i="4"/>
  <c r="G21" i="4"/>
  <c r="G22" i="4"/>
  <c r="G23" i="4"/>
  <c r="G24" i="4"/>
  <c r="G26" i="4"/>
  <c r="G41" i="4" l="1"/>
  <c r="G17" i="4" l="1"/>
  <c r="G19" i="4"/>
  <c r="G12" i="4"/>
  <c r="G15" i="4"/>
  <c r="G18" i="4" l="1"/>
  <c r="F51" i="4"/>
  <c r="F52" i="4"/>
  <c r="F53" i="4" l="1"/>
  <c r="F50" i="4"/>
  <c r="F54" i="4" l="1"/>
  <c r="F11" i="2"/>
  <c r="G42" i="4"/>
  <c r="G14" i="4"/>
  <c r="G13" i="4"/>
  <c r="G20" i="4"/>
  <c r="G27" i="4" l="1"/>
  <c r="F5" i="2" s="1"/>
  <c r="G43" i="4"/>
  <c r="F7" i="2" s="1"/>
  <c r="F9" i="2"/>
  <c r="F35" i="2" l="1"/>
</calcChain>
</file>

<file path=xl/sharedStrings.xml><?xml version="1.0" encoding="utf-8"?>
<sst xmlns="http://schemas.openxmlformats.org/spreadsheetml/2006/main" count="1936" uniqueCount="983">
  <si>
    <t>Summary:</t>
  </si>
  <si>
    <t>To Form of Tender</t>
  </si>
  <si>
    <t>Labourer</t>
  </si>
  <si>
    <t>PART 1: PRICE FRAMEWORK DETAILS</t>
  </si>
  <si>
    <t xml:space="preserve">Daywork labour (including Materials with a prime cost of up to £1.00 per hour worked) is to be paid for at the following Rates for each hour spent undertaking the Works at the </t>
  </si>
  <si>
    <t xml:space="preserve">Details. </t>
  </si>
  <si>
    <t>be paid only for the hours spent undertaking the Works at the Property. Materials with an aggregate prime cost exceeding £1.00 per Daywork hour worked and plant used in</t>
  </si>
  <si>
    <t>connection with Daywork are to be paid for in accordance with Paragraph 4.4 of the Price Framework Rules.</t>
  </si>
  <si>
    <t>SOR CODE</t>
  </si>
  <si>
    <t>TRADE</t>
  </si>
  <si>
    <t>ITEM</t>
  </si>
  <si>
    <t>Daywork Materials</t>
  </si>
  <si>
    <t>Prime Cost Sums</t>
  </si>
  <si>
    <t>Daywork Equipment</t>
  </si>
  <si>
    <t>Specialist Subcontractors</t>
  </si>
  <si>
    <t>PROVISIONAL AMOUNTS TO COVER:</t>
  </si>
  <si>
    <t>AMOUNT (£)</t>
  </si>
  <si>
    <t>Unforeseen works</t>
  </si>
  <si>
    <t>1: TENDERED RATES</t>
  </si>
  <si>
    <t>3 SIGNATURE BY TENDERER</t>
  </si>
  <si>
    <t>Signed:</t>
  </si>
  <si>
    <t>Position:</t>
  </si>
  <si>
    <t>Organisation:</t>
  </si>
  <si>
    <t>Address:</t>
  </si>
  <si>
    <t>Date:</t>
  </si>
  <si>
    <t>SoR SCHEDULE (VERSION)</t>
  </si>
  <si>
    <t>1.9 Dayworks and Percentage Additions – Price Framework Rules Paragraphs 2.1.3, 2.1.5, 2.2.2, 4.4.1, 4.5.1 &amp; 4.6.1</t>
  </si>
  <si>
    <t>1.10 Provisional Amounts - Price Framework Rules Paragraphs 2.2 and 4.2</t>
  </si>
  <si>
    <t xml:space="preserve">1.16 Scaffolding and other means of access </t>
  </si>
  <si>
    <t>1.3 Dayworks - Price Framework Rules Paragraph 4</t>
  </si>
  <si>
    <t>TOTAL</t>
  </si>
  <si>
    <t>UNIT</t>
  </si>
  <si>
    <t>QTY</t>
  </si>
  <si>
    <t>HRS</t>
  </si>
  <si>
    <t>RATE (£ PER HOUR)</t>
  </si>
  <si>
    <t>PERCENTAGE ADDITION FOR CENTRAL OVERHEADS AND PROFIT (%)</t>
  </si>
  <si>
    <t>VALUE (£)</t>
  </si>
  <si>
    <t>PLEASE REFER TO 1.1 ABOVE</t>
  </si>
  <si>
    <t>1.1 Tendered Percentage Adjustments to M3NHF Schedule of Rates</t>
  </si>
  <si>
    <t>These percentages include for all costs of complying with the Provider’s obligations under this Contract including ordering, handling and managing all Materials, Equipment and/or Specialist Subcontractors</t>
  </si>
  <si>
    <t>(as applicable) and preliminaries costs, Central Overheads and Profit.</t>
  </si>
  <si>
    <t>1.2 Basis of Pricing and Payment</t>
  </si>
  <si>
    <t xml:space="preserve">Standard Basis (applies only to the Workstreams indicated in the table at the start of Paragraph 1.1 [Percentage adjustments to Schedule(s) of Rates] </t>
  </si>
  <si>
    <t xml:space="preserve">Option 1 - Rates include all Preliminaries costs, Central Overheads and Profit </t>
  </si>
  <si>
    <r>
      <t xml:space="preserve">Property. These Daywork Rates </t>
    </r>
    <r>
      <rPr>
        <b/>
        <sz val="12"/>
        <color theme="1"/>
        <rFont val="Arial"/>
        <family val="2"/>
      </rPr>
      <t>will not</t>
    </r>
    <r>
      <rPr>
        <sz val="12"/>
        <color theme="1"/>
        <rFont val="Arial"/>
        <family val="2"/>
      </rPr>
      <t xml:space="preserve"> be subject to the percentage adjustment(s) for the relevant Workstream tendered under Option 1 of Paragraph 1.1 of these Price Framework </t>
    </r>
  </si>
  <si>
    <r>
      <t xml:space="preserve">The “all inclusive” </t>
    </r>
    <r>
      <rPr>
        <b/>
        <sz val="12"/>
        <color theme="1"/>
        <rFont val="Arial"/>
        <family val="2"/>
      </rPr>
      <t>tendered</t>
    </r>
    <r>
      <rPr>
        <sz val="12"/>
        <color theme="1"/>
        <rFont val="Arial"/>
        <family val="2"/>
      </rPr>
      <t xml:space="preserve"> Rates for Daywork labour include for all travelling and/or other non-productive time, preliminaries costs, Central Overheads and Profit. These Rates are to </t>
    </r>
  </si>
  <si>
    <t>UOM</t>
  </si>
  <si>
    <t>LM</t>
  </si>
  <si>
    <t>NO</t>
  </si>
  <si>
    <t>IT</t>
  </si>
  <si>
    <t>ELEMENT</t>
  </si>
  <si>
    <t>SECTION</t>
  </si>
  <si>
    <t>VALUE FOR EVALUATION PURPOSES</t>
  </si>
  <si>
    <t>GROSS BASE ADJUSTMENT TO SoR PRICES (PLUS/MINUS) %</t>
  </si>
  <si>
    <t>VALUE AFTER ADJUSTMENT</t>
  </si>
  <si>
    <t>Sor SCHEDULE (VERSION)</t>
  </si>
  <si>
    <t>DOCUMENT CODE</t>
  </si>
  <si>
    <t>SHORT DESCRIPTION</t>
  </si>
  <si>
    <t>SUBSECTION</t>
  </si>
  <si>
    <t>SOR RATE</t>
  </si>
  <si>
    <t>MEDIUM DESCRIPTION</t>
  </si>
  <si>
    <t>LONG DESCRIPTION</t>
  </si>
  <si>
    <t>Responsive Maintenance and Void Property Works (Version 8)</t>
  </si>
  <si>
    <t>RESPONSIVE MAINTENANCE</t>
  </si>
  <si>
    <t>099999</t>
  </si>
  <si>
    <t>1.1: Percentage Adjustments to M3NHF Schedule of Rates (Version as indicated in Price Schedule below)</t>
  </si>
  <si>
    <t>The Rates in the Schedule of Rates as adjusted by the Provider’s tendered percentages as set out in the Price Schedule below include for all costs of complying with the Provider’s obligations under this Contract including preliminaries costs, Central Overheads and Profit.</t>
  </si>
  <si>
    <t>Scaffolding</t>
  </si>
  <si>
    <t>General Scaffolding</t>
  </si>
  <si>
    <t>SM</t>
  </si>
  <si>
    <t>General Building Craftsperson</t>
  </si>
  <si>
    <t>Wall and Floor Tile and Sheet Finishes</t>
  </si>
  <si>
    <t>Wall and Floor Finishes</t>
  </si>
  <si>
    <t>241101</t>
  </si>
  <si>
    <t>GENERAL SCAFFOLDING:PROVIDE NE 5.0M HIGH ANY GIRTH</t>
  </si>
  <si>
    <t>General Scaffolding:Provide, supply, deliver, erect, maintain for a period ne 1 week, dismantle, remove tubular steel scaffolding complete, height to top working platform ne 5.0m - any girth</t>
  </si>
  <si>
    <t>General Scaffolding:Provide, supply, deliver, erect, maintain for a period ne 1 week (From completion of erection until date of completion of the Works prior to dismantling)  and dismantle on completion, and remove off site tubular steel scaffolding including working platforms, toe boards, guard rails, debris netting, fans, bridging, ladders, pulley ropes, wheel fixings, etc., Height to top working platform ne 5.00m - any girth</t>
  </si>
  <si>
    <t>241103</t>
  </si>
  <si>
    <t>GENERAL SCAFFOLDING:PROVIDE NE 7.5M HIGH ANY GIRTH</t>
  </si>
  <si>
    <t>General Scaffolding:Provide, supply, deliver, erect, maintain for a period ne 1 week, dismantle, remove tubular steel scaffolding complete, height to top working platform ne 7.50m - any girth</t>
  </si>
  <si>
    <t>General Scaffolding:Provide, supply, deliver, erect, maintain for a period ne 1 week (From completion of erection until date of completion of the Works prior to dismantling)  and dismantle on completion, and remove off site tubular steel scaffolding including working platforms, toe boards, guard rails, debris netting, fans, bridging, ladders, pulley ropes, wheel fixings, etc., Height to top working platform ne 7.50m - any girth</t>
  </si>
  <si>
    <t>241105</t>
  </si>
  <si>
    <t>GENERAL SCAFFOLDING:PROVIDE NE 10.0M HIGH ANY GTH</t>
  </si>
  <si>
    <t>General Scaffolding:Provide, supply, deliver, erect, maintain for a period ne 1 week, dismantle, remove tubular steel scaffolding complete, height to top working platform ne 10.0m - any girth</t>
  </si>
  <si>
    <t>General Scaffolding:Provide, supply, deliver, erect, maintain for a period ne 1 week (From completion of erection until date of completion of the Works prior to dismantling)  and dismantle on completion, and remove off site tubular steel scaffolding including working platforms, toe boards, guard rails, debris netting, fans, bridging, ladders, pulley ropes, wheel fixings, etc., Height to top working platform ne 10.00m - any girth</t>
  </si>
  <si>
    <t>241107</t>
  </si>
  <si>
    <t>GENERAL SCAFFOLDING:PROVIDE NE 12.5M HIGH ANY GTH</t>
  </si>
  <si>
    <t>General Scaffolding:Provide, supply, deliver, erect, maintain for a period ne 1 week, dismantle, remove tubular steel scaffolding complete, height to top working platform ne 12.50m - any girth</t>
  </si>
  <si>
    <t>General Scaffolding:Provide, supply, deliver, erect, maintain for a period ne 1 week (From completion of erection until date of completion of the Works prior to dismantling)  and dismantle on completion, and remove off site tubular steel scaffolding including working platforms, toe boards, guard rails, debris netting, fans, bridging, ladders, pulley ropes, wheel fixings, etc., Height to top working platform ne12.50m - any girth</t>
  </si>
  <si>
    <t>241109</t>
  </si>
  <si>
    <t>GENERAL SCAFFOLDING:PROVIDE NE 15.0M HIGH ANY GTH</t>
  </si>
  <si>
    <t>General Scaffolding:Provide, supply, deliver, erect, maintain for a period ne 1 week, dismantle, remove tubular steel scaffolding complete, height to top working platform ne 17.50m - any girth</t>
  </si>
  <si>
    <t>General Scaffolding:Provide, supply, deliver, erect, maintain for a period ne 1 week (From completion of erection until date of completion of the Works prior to dismantling)  and dismantle on completion, and remove off site tubular steel scaffolding including working platforms, toe boards, guard rails, debris netting, fans, bridging, ladders, pulley ropes, wheel fixings, etc., Height to top working platform ne 15.00m - any girth</t>
  </si>
  <si>
    <t>241111</t>
  </si>
  <si>
    <t>GENERAL SCAFFOLDING:PROVIDE NE 17.5M HIGH ANY GTH</t>
  </si>
  <si>
    <t>General Scaffolding:Provide, supply, deliver, erect, maintain for a period ne 1 week (From completion of erection until date of completion of the Works prior to dismantling)  and dismantle on completion, and remove off site tubular steel scaffolding including working platforms, toe boards, guard rails, debris netting, fans, bridging, ladders, pulley ropes, wheel fixings, etc., Height to top working platform ne 17.50m - any girth</t>
  </si>
  <si>
    <t>241113</t>
  </si>
  <si>
    <t>GENERAL SCAFFOLDING:PROVIDE NE 20.0M HIGH ANY GTH</t>
  </si>
  <si>
    <t>General Scaffolding:Provide, supply, deliver, erect, maintain for a period ne 1 week (From completion of erection until date of completion of the Works prior to dismantling)  and dismantle on completion, and remove off site tubular steel scaffolding including working platforms, toe boards, guard rails, debris netting, fans, bridging, ladders, pulley ropes, wheel fixings, etc., Height to top working platform ne 20.00m - any girth</t>
  </si>
  <si>
    <t>241201</t>
  </si>
  <si>
    <t>Scaffold Towers - Steel</t>
  </si>
  <si>
    <t>SCAFFOLD TOWER:PROVIDE NE 5.0M HIGH 1 LIFT STEEL</t>
  </si>
  <si>
    <t>Scaffolding:Provide, erect, maintain for a period ne 1 week, dismantle tubular steel tower scaffolding ne 5.00m high complete (Reimbursed on specific instruction of the CR to inspections).</t>
  </si>
  <si>
    <t>Scaffolding:Provide, erect, maintain for a period ne 1 week and dismantle on completion tubular steel tower scaffolding ne 5.00m high including ladders, pulley rope, wheel fixings and one lift of boards. (Only reimbursable on specific instruction of the Client’s Representative to enable the Client to undertake inspections).</t>
  </si>
  <si>
    <t>241203</t>
  </si>
  <si>
    <t>SCAFFOLD TOWER:PROVIDE NE 7.5M HIGH 1 LIFT STEEL</t>
  </si>
  <si>
    <t>Scaffolding:Provide, erect, maintain for a period ne 1 week, dismantle tubular steel tower scaffolding ne 7.50m high complete (Reimbursed on specific instruction of the CR to inspections).</t>
  </si>
  <si>
    <t>Scaffolding:Provide, erect, maintain for a period ne 1 week and dismantle on completion tubular steel tower scaffolding over 5.00m and ne 7.500m high with ladders, pulley ropes, wheel fixings and one lift of boards.</t>
  </si>
  <si>
    <t>241205</t>
  </si>
  <si>
    <t>SCAFFOLD TOWER:PROVIDE NE 10.0M HIGH 2 LIFT STEEL</t>
  </si>
  <si>
    <t>Scaffolding:Provide, erect, maintain for a period ne 1 week, dismantle tubular steel tower scaffolding ne 10.00m high complete (Reimbursed on specific instruction of the CR to inspections).</t>
  </si>
  <si>
    <t>Scaffolding:Provide, erect, maintain for a period ne 1 week and dismantle on completion tubular steel tower scaffolding over 7.50m and ne 10.00m high with ladders, pulley ropes, wheel fixings and two lifts of boards.</t>
  </si>
  <si>
    <t>241207</t>
  </si>
  <si>
    <t>SCAFFOLD TOWER:PROVIDE NE 12.5M HIGH 2 LIFT STEEL</t>
  </si>
  <si>
    <t>Scaffolding:Provide, erect, maintain for a period ne 1 week, dismantle tubular steel tower scaffolding ne 12.50m high complete (Reimbursed on specific instruction of the CR to inspections).</t>
  </si>
  <si>
    <t>Scaffolding:Provide, erect, maintain for a period ne 1 week and dismantle on completion tubular steel tower scaffolding over 10.00m and ne 12.50m high with ladders, pulley ropes, wheel fixings and two lifts of boards.</t>
  </si>
  <si>
    <t>241209</t>
  </si>
  <si>
    <t>SCAFFOLD TOWER:PROVIDE NE 15.0M HIGH 2 LIFT STEEL</t>
  </si>
  <si>
    <t>Scaffolding:Provide, erect, maintain for a period ne 1 week, dismantle tubular steel tower scaffolding ne 15.00m high complete (Reimbursed on specific instruction of the CR to inspections).</t>
  </si>
  <si>
    <t>Scaffolding:Provide, erect, maintain for a period ne 1 week and dismantle on completion tubular steel tower scaffolding over 12.50m and ne 15.00m high with ladders, pulley ropes, wheel fixings and two lifts of boards.</t>
  </si>
  <si>
    <t>241211</t>
  </si>
  <si>
    <t>SCAFFOLD TOWER:PROVIDE NE 17.5M HIGH 2 LIFT STEEL</t>
  </si>
  <si>
    <t>Scaffolding:Provide, erect, maintain for a period ne 1 week, dismantle tubular steel tower scaffolding ne 17.50m high complete (Reimbursed on specific instruction of the CR to inspections).</t>
  </si>
  <si>
    <t>Scaffolding:Provide, erect, maintain for a period ne 1 week and dismantle on completion tubular steel tower scaffolding over 15.00m and ne 17.50m high with ladders, pulley ropes, wheel fixings and two lifts of boards.</t>
  </si>
  <si>
    <t>241213</t>
  </si>
  <si>
    <t>SCAFFOLD TOWER:PROVIDE NE 20.0M HIGH 2 LIFT STEEL</t>
  </si>
  <si>
    <t>Scaffolding:Provide, erect, maintain for a period ne 1 week, dismantle tubular steel tower scaffolding ne 20.00m high complete (Reimbursed on specific instruction of the CR to inspections).</t>
  </si>
  <si>
    <t>Scaffolding:Provide, erect, maintain for a period ne 1 week and dismantle on completion tubular steel tower scaffolding over 17.50m and ne 20.00m high with ladders, pulley ropes, wheel fixings and two lifts of boards.</t>
  </si>
  <si>
    <t>241215</t>
  </si>
  <si>
    <t>SCAFFOLD TOWER:MOVE POSITION NE 10M - STEEL</t>
  </si>
  <si>
    <t>Scaffolding:Move tubular steel tower scaffolding of any height to new elevation or location ne 10.00m away as directed by CR, temporarily dismantle and re-erect as necessary, any height of tower.</t>
  </si>
  <si>
    <t>Scaffolding:Move tubular steel tower scaffolding of any height to new elevation or location ne 10.00m away as directed by the Client’s Representative, temporarily dismantle and re-erect as necessary, any height of tower.</t>
  </si>
  <si>
    <t>241217</t>
  </si>
  <si>
    <t>SCAFFOLD TOWER:MOVE POSITION NE 20M - STEEL</t>
  </si>
  <si>
    <t>Scaffolding:Move tubular steel tower scaffolding of any height to new elevation or location ne 20.00m away as directed CR, temporarily dismantle and re-erect as necessary, any height of tower.</t>
  </si>
  <si>
    <t>Scaffolding:Move tubular steel tower scaffolding of any height to new elevation or location ne 20.00m away as directed by the Client’s Representative, temporarily dismantle and re-erect as necessary, any height of tower.</t>
  </si>
  <si>
    <t>241219</t>
  </si>
  <si>
    <t>SCAFFOLD TOWER:MOVE POSITION NE 30M - STEEL</t>
  </si>
  <si>
    <t>Scaffolding:Move tubular steel tower scaffolding of any height to new elevation or location ne 30.00m away as directed by CR, temporarily dismantle and re-erect as necessary, any height of tower.</t>
  </si>
  <si>
    <t>Scaffolding:Move tubular steel tower scaffolding of any height to new elevation or location ne 30.00m away as directed by the Client’s Representative, temporarily dismantle and re-erect as necessary, any height of tower.</t>
  </si>
  <si>
    <t>241251</t>
  </si>
  <si>
    <t>Scaffold Towers - Aluminium</t>
  </si>
  <si>
    <t>SCAFFOLD TOWER:PROVIDE NE 5.0M HIGH 1 LIFT ZIP UP</t>
  </si>
  <si>
    <t>Scaffolding:Provide, erect, maintain for a period ne 1 week, dismantle, tubular aluminium “zip-up” type tower scaffolding ne 5.00m high with ladders, pulley rope, wheel fixings, 1 lift of boards.</t>
  </si>
  <si>
    <t>Scaffolding:Provide, erect, maintain for a period ne 1 week and dismantle on completion tubular aluminium “zip-up” type tower scaffolding ne 5.00m high including ladders, pulley rope, wheel fixings and one lift of boards. (Only reimbursable on specific instruction of the Client’s Representative to enable the Client to undertake inspections).</t>
  </si>
  <si>
    <t>241253</t>
  </si>
  <si>
    <t>SCAFFOLD TOWER:PROVIDE NE 7.5M HIGH 1 LIFT ZIP UP</t>
  </si>
  <si>
    <t>Scaffolding:Provide, erect, maintain for a period ne 1 week, dismantle, tubular aluminium “zip-up” type tower scaffolding ne 7.50m high with ladders, pulley rope, wheel fixings, 1 lift of boards.</t>
  </si>
  <si>
    <t>Scaffolding:Provide, erect, maintain for a period ne 1 week and dismantle on completion tubular aluminium “zip-up” type tower scaffolding over 5.00m and ne 7.50m high including ladders, pulley rope, wheel fixings and one lift of boards.</t>
  </si>
  <si>
    <t>241257</t>
  </si>
  <si>
    <t>SCAFFOLD TOWER:PROVIDE NE 12.5M HIGH 2 LIFT ZIP UP</t>
  </si>
  <si>
    <t>Scaffolding:Provide, erect, maintain for ne 1 week, dismantle, tubular aluminium “zip-up” type tower scaffolding over 10.00m and ne 12.50m high with ladders, pulley ropes, 2 lifts of boards etc</t>
  </si>
  <si>
    <t>Scaffolding:Provide, erect, maintain for a period ne 1 week and dismantle on completion tubular aluminium “zip-up” type tower scaffolding over 10.00m and ne 12.50m high including ladders, pulley rope, wheel fixings and two lifts of boards.</t>
  </si>
  <si>
    <t>241259</t>
  </si>
  <si>
    <t>SCAFFOLD TOWER:PROVIDE NE 15.0M HIGH 2 LIFT ZIP UP</t>
  </si>
  <si>
    <t>Scaffolding:Provide, erect, maintain for ne 1 week, dismantle, tubular aluminium “zip-up” type tower scaffolding over 12.50m and ne 15.00m high with ladders, pulley ropes, 2 lifts of boards etc</t>
  </si>
  <si>
    <t>Scaffolding:Provide, erect, maintain for a period ne 1 week and dismantle on completion tubular aluminium “zip-up” type tower scaffolding over 12.50m and ne 15.00m high including ladders, pulley rope, wheel fixings and two lifts of boards.</t>
  </si>
  <si>
    <t>241261</t>
  </si>
  <si>
    <t>SCAFFOLD TOWER:PROVIDE NE 17.5M HIGH 2 LIFT ZIP UP</t>
  </si>
  <si>
    <t>Scaffolding:Provide, erect, maintain for ne 1 week, dismantle, tubular aluminium “zip-up” type tower scaffolding over 15.00m and ne 17.50m high with ladders, pulley ropes, 2 lifts of boards etc</t>
  </si>
  <si>
    <t>Scaffolding:Provide, erect, maintain for a period ne 1 week and dismantle on completion tubular aluminium “zip-up” type tower scaffolding over 15.00m and ne 17.50m high including ladders, pulley rope, wheel fixings and two lifts of boards.</t>
  </si>
  <si>
    <t>241263</t>
  </si>
  <si>
    <t>SCAFFOLD TOWER:PROVIDE NE 20.0M HIGH 2 LIFT ZIP UP</t>
  </si>
  <si>
    <t>Scaffolding:Provide, erect, maintain for ne 1 week, dismantle, tubular aluminium “zip-up” type tower scaffolding over 17.50m and ne 20.00m high with ladders, pulley ropes, 2 lifts of boards etc</t>
  </si>
  <si>
    <t>Scaffolding:Provide, erect, maintain for a period ne 1 week and dismantle on completion tubular aluminium “zip-up” type tower scaffolding over 17.50m and ne 20.00m high including ladders, pulley rope, wheel fixings and two lifts of boards.</t>
  </si>
  <si>
    <t>241265</t>
  </si>
  <si>
    <t>SCAFFOLD TOWER:MOVE POSITION NE 10M - ZIP UP</t>
  </si>
  <si>
    <t>Scaffolding:Move any height tubular aluminium “zip-up” type tower scaffolding to new elevation or location ne 10.0m away as directed by CR, temporarily dismantle and re-erect as necessary</t>
  </si>
  <si>
    <t>Scaffolding:Move tubular aluminium “zip-up” type tower scaffolding of any height to new elevation or location ne 10.00m away as directed by the Client’s Representative, temporarily dismantle and re-erect as necessary.</t>
  </si>
  <si>
    <t>241267</t>
  </si>
  <si>
    <t>SCAFFOLD TOWER:MOVE POSITION NE 20M - ZIP UP</t>
  </si>
  <si>
    <t>Scaffolding:Move any height tubular aluminium “zip-up” type tower scaffolding to new elevation or location ne 20.0m away as directed by CR, temporarily dismantle and re-erect as necessary</t>
  </si>
  <si>
    <t>Scaffolding:Move tubular aluminium “zip-up” type tower scaffolding of any height to new elevation or location ne 20.00m away as directed by the Client’s Representative, temporarily dismantle and re-erect as necessary.</t>
  </si>
  <si>
    <t>241269</t>
  </si>
  <si>
    <t>SCAFFOLD TOWER:MOVE POSITION NE 30M - ZIP UP</t>
  </si>
  <si>
    <t>Scaffolding:Move any height tubular aluminium “zip-up” type tower scaffolding to new elevation or location ne 30.0m away as directed by CR, temporarily dismantle and re-erect as necessary</t>
  </si>
  <si>
    <t>Scaffolding:Move tubular aluminium “zip-up” type tower scaffolding of any height to new elevation or location ne 30.00m away as directed by the Client’s Representative, temporarily dismantle and re-erect as necessary.</t>
  </si>
  <si>
    <t>241301</t>
  </si>
  <si>
    <t>Chimney Scaffolding</t>
  </si>
  <si>
    <t>SCAFFOLDING:PROVIDE TO CHIMNEY NE 7.5M HIGH</t>
  </si>
  <si>
    <t>Scaffolding:Provide, erect, maintain for ne 1 week, dismantle, scaffold and boards to form working platform around chimney stacks (4 wide and toe boards) including ladder stages ne 7.50m high.</t>
  </si>
  <si>
    <t>Scaffolding: Provide, erect, maintain for a period ne 1 week and dismantle on completion scaffold and boards to form working platform around chimney stacks (4 wide and toe boards) including ladder stages ne 7.50m high.</t>
  </si>
  <si>
    <t>241303</t>
  </si>
  <si>
    <t>SCAFFOLDING:PROVIDE TO CHIMNEY NE 10.0M HIGH</t>
  </si>
  <si>
    <t>Scaffolding:Provide, erect, maintain ne 1 week, dismantle, scaffold, ladders stages and boards to form working platform around chimney stacks (4 wide and toe boards) over 7.50m and ne 10.00m high.</t>
  </si>
  <si>
    <t>Scaffolding: Provide, erect, maintain for a period ne 1 week and dismantle on completion scaffold and boards to form working platform around chimney stacks (4 wide and toe boards) including ladder stages over 7.50m and ne 10.00m high.</t>
  </si>
  <si>
    <t>241305</t>
  </si>
  <si>
    <t>SCAFFOLDING:PROVIDE TO CHIMNEY NE 12.5M HIGH</t>
  </si>
  <si>
    <t>Scaffolding:Provide, erect, maintain ne 1 week, dismantle, scaffold, ladders stages and boards to form working platform around chimney stacks (4 wide and toe boards) over 10.00m and ne 12.50m high.</t>
  </si>
  <si>
    <t>Scaffolding: Provide, erect, maintain for a period ne 1 week and dismantle on completion scaffold and boards to form working platform around chimney stacks (4 wide and toe boards) including ladder stages over 10.00m and ne 12.50m high.</t>
  </si>
  <si>
    <t>241307</t>
  </si>
  <si>
    <t>SCAFFOLDING:PROVIDE TO CHIMNEY NE 15.0M HIGH</t>
  </si>
  <si>
    <t>Scaffolding:Provide, erect, maintain ne 1 week, dismantle, scaffold, ladders stages and boards to form working platform around chimney stacks (4 wide and toe boards) over 12.50m and ne 15.00m high.</t>
  </si>
  <si>
    <t>Scaffolding:Provide, erect, maintain for a period ne 1 week and dismantle on completion scaffold and boards to form working platform around chimney stacks (4 wide and toe boards) including ladder stages over 12.50m and ne 15.00m high.</t>
  </si>
  <si>
    <t>241309</t>
  </si>
  <si>
    <t>SCAFFOLDING:PROVIDE TO CHIMNEY NE 17.5M HIGH</t>
  </si>
  <si>
    <t>Scaffolding:Provide, erect, maintain ne 1 week, dismantle, scaffold, ladders stages and boards to form working platform around chimney stacks (4 wide and toe boards) over 15.00m and ne 17.50m high.</t>
  </si>
  <si>
    <t>Scaffolding:Provide, erect, maintain for a period ne 1 week and dismantle on completion scaffold and boards to form working platform around chimney stacks (4 wide and toe boards) including ladder stages over 15.00m and ne 17.50m high.</t>
  </si>
  <si>
    <t>241311</t>
  </si>
  <si>
    <t>SCAFFOLDING:PROVIDE TO CHIMNEY NE 20.0M HIGH</t>
  </si>
  <si>
    <t>Scaffolding:Provide, erect, maintain ne 1 week, dismantle, scaffold, ladders stages and boards to form working platform around chimney stacks (4 wide and toe boards) over 17.50m and ne 20.00m high.</t>
  </si>
  <si>
    <t>Scaffolding:Provide, erect, maintain for a period ne 1 week and dismantle on completion scaffold and boards to form working platform around chimney stacks (4 wide and toe boards) including ladder stages over 17.50m and ne 20.00m high.</t>
  </si>
  <si>
    <t>241313</t>
  </si>
  <si>
    <t>SCAFFOLDING:PROVIDE TO CHIMNEY NE 22.5M HIGH</t>
  </si>
  <si>
    <t>Scaffolding:Provide, erect, maintain ne 1 week, dismantle, scaffold, ladders stages and boards to form working platform around chimney stacks (4 wide and toe boards) over 20.00m and ne 22.50m high.</t>
  </si>
  <si>
    <t>Scaffolding:Provide, erect, maintain for a period ne 1 week and dismantle on completion scaffold and boards to form working platform around chimney stacks (4 wide and toe boards) including ladder stages over 20.00m and ne 22.50m high.</t>
  </si>
  <si>
    <t>241315</t>
  </si>
  <si>
    <t>SCAFFOLDING:PROVIDE TO CHIMNEY NE 25.0M HIGH</t>
  </si>
  <si>
    <t>Scaffolding:Provide, erect, maintain ne 1 week, dismantle, scaffold, ladders stages and boards to form working platform around chimney stacks (4 wide and toe boards) over 22.50m and ne 25.00m high.</t>
  </si>
  <si>
    <t>Scaffolding:Provide, erect, maintain for a period ne 1 week and dismantle on completion scaffold and boards to form working platform around chimney stacks (4 wide and toe boards) including ladder stages over 22.50m and ne 25.00m high.</t>
  </si>
  <si>
    <t>241555</t>
  </si>
  <si>
    <t>SCAFFOLD TOWER:PROVIDE NE 10.0M HIGH 2 LIFT ZIP UP</t>
  </si>
  <si>
    <t>Scaffolding:Provide, erect, maintain for ne 1 week, dismantle, tubular aluminium “zip-up” type tower scaffolding over 7.50m and ne 10.00m high with ladders, pulley ropes, 2 lifts of boards etc</t>
  </si>
  <si>
    <t>Scaffolding:Provide, erect, maintain for a period ne 1 week and dismantle on completion tubular aluminium “zip-up” type tower scaffolding over 7.50m and ne 10.00m high including ladders, pulley rope, wheel fixings and two lift of boards.</t>
  </si>
  <si>
    <t>Brickwork</t>
  </si>
  <si>
    <t>Airbricks and Vents</t>
  </si>
  <si>
    <t>Brick/Block Walling</t>
  </si>
  <si>
    <t>Brickwork and Structure - Client Inspection</t>
  </si>
  <si>
    <t>Painting and Decorating</t>
  </si>
  <si>
    <t>Preparation - External and Internal</t>
  </si>
  <si>
    <t>Plasterwork and Other Finishes</t>
  </si>
  <si>
    <t>Plasterwork, Rendering and Screeds</t>
  </si>
  <si>
    <t>Artex Removal</t>
  </si>
  <si>
    <t>Fungus and Beetle Eradication and DPC Works</t>
  </si>
  <si>
    <t>Mastic Asphalt Tanking etc</t>
  </si>
  <si>
    <t>Mould Eradication</t>
  </si>
  <si>
    <t>Specialist Treatments</t>
  </si>
  <si>
    <t>Tanking Systems</t>
  </si>
  <si>
    <t>421401</t>
  </si>
  <si>
    <t>421405</t>
  </si>
  <si>
    <t>421407</t>
  </si>
  <si>
    <t>421409</t>
  </si>
  <si>
    <t>423001</t>
  </si>
  <si>
    <t>423003</t>
  </si>
  <si>
    <t>423005</t>
  </si>
  <si>
    <t>423007</t>
  </si>
  <si>
    <t>423009</t>
  </si>
  <si>
    <t>425001</t>
  </si>
  <si>
    <t>425002</t>
  </si>
  <si>
    <t>427003</t>
  </si>
  <si>
    <t>427004</t>
  </si>
  <si>
    <t>427005</t>
  </si>
  <si>
    <t>427007</t>
  </si>
  <si>
    <t>427009</t>
  </si>
  <si>
    <t>427011</t>
  </si>
  <si>
    <t>429001</t>
  </si>
  <si>
    <t>429003</t>
  </si>
  <si>
    <t>430001</t>
  </si>
  <si>
    <t>431003</t>
  </si>
  <si>
    <t>431005</t>
  </si>
  <si>
    <t>431007</t>
  </si>
  <si>
    <t>431021</t>
  </si>
  <si>
    <t>431023</t>
  </si>
  <si>
    <t>431025</t>
  </si>
  <si>
    <t>431041</t>
  </si>
  <si>
    <t>431043</t>
  </si>
  <si>
    <t>431051</t>
  </si>
  <si>
    <t>431055</t>
  </si>
  <si>
    <t>431301</t>
  </si>
  <si>
    <t>431303</t>
  </si>
  <si>
    <t>431305</t>
  </si>
  <si>
    <t>431307</t>
  </si>
  <si>
    <t>431309</t>
  </si>
  <si>
    <t>431311</t>
  </si>
  <si>
    <t>431312</t>
  </si>
  <si>
    <t>431315</t>
  </si>
  <si>
    <t>435119</t>
  </si>
  <si>
    <t>435121</t>
  </si>
  <si>
    <t>438401</t>
  </si>
  <si>
    <t>442501</t>
  </si>
  <si>
    <t>442503</t>
  </si>
  <si>
    <t>442505</t>
  </si>
  <si>
    <t>442507</t>
  </si>
  <si>
    <t>442509</t>
  </si>
  <si>
    <t>442511</t>
  </si>
  <si>
    <t>442513</t>
  </si>
  <si>
    <t>442515</t>
  </si>
  <si>
    <t>442517</t>
  </si>
  <si>
    <t>442521</t>
  </si>
  <si>
    <t>442523</t>
  </si>
  <si>
    <t>442525</t>
  </si>
  <si>
    <t>442527</t>
  </si>
  <si>
    <t>442529</t>
  </si>
  <si>
    <t>442531</t>
  </si>
  <si>
    <t>442533</t>
  </si>
  <si>
    <t>490001</t>
  </si>
  <si>
    <t>490003</t>
  </si>
  <si>
    <t>490005</t>
  </si>
  <si>
    <t>490101</t>
  </si>
  <si>
    <t>490103</t>
  </si>
  <si>
    <t>490105</t>
  </si>
  <si>
    <t>490107</t>
  </si>
  <si>
    <t>630801</t>
  </si>
  <si>
    <t>640601</t>
  </si>
  <si>
    <t>Openings - Internal Door</t>
  </si>
  <si>
    <t>Openings - External Door/Window</t>
  </si>
  <si>
    <t>Lintels and Arches</t>
  </si>
  <si>
    <t>Cills and Thresholds</t>
  </si>
  <si>
    <t>Chemical DPC Wall Injection</t>
  </si>
  <si>
    <t>Surveys</t>
  </si>
  <si>
    <t>Irrigation of Walls</t>
  </si>
  <si>
    <t>Anti-Fungicide Treatment</t>
  </si>
  <si>
    <t>Airbricks</t>
  </si>
  <si>
    <t>Ventilators</t>
  </si>
  <si>
    <t>Wall or Partition Renewals</t>
  </si>
  <si>
    <t>Kitchen Units and Cupboard Works</t>
  </si>
  <si>
    <t>Plasterwork - Walls</t>
  </si>
  <si>
    <t>Damp Proof Treatment Plasterwork</t>
  </si>
  <si>
    <t>Plasterboard - Walls</t>
  </si>
  <si>
    <t>Fireline Board - Walls</t>
  </si>
  <si>
    <t>Plasterwork - Ceilings</t>
  </si>
  <si>
    <t>Plasterboard - Ceilings</t>
  </si>
  <si>
    <t>Fireline Board - Ceilings</t>
  </si>
  <si>
    <t>Plasterwork Repairs and Sundry Items</t>
  </si>
  <si>
    <t>Removal of Artex Finishes</t>
  </si>
  <si>
    <t>Sand and Cement Render</t>
  </si>
  <si>
    <t>DPM Tanking</t>
  </si>
  <si>
    <t>Render Repairs and Sundry Items</t>
  </si>
  <si>
    <t>Coatings to Ceilings</t>
  </si>
  <si>
    <t>Dry Lining</t>
  </si>
  <si>
    <t>Plaster Coving</t>
  </si>
  <si>
    <t>Plasterwork and Tiling - Client Inspection</t>
  </si>
  <si>
    <t>Wall Tiling</t>
  </si>
  <si>
    <t>Floor Screeds</t>
  </si>
  <si>
    <t>Preparation - General Surfaces</t>
  </si>
  <si>
    <t>Bituminous Emulsion Damp Proofing Solution - Ext</t>
  </si>
  <si>
    <t>Mould Treatment</t>
  </si>
  <si>
    <t>Mastic Asphalt Tanking Damp Proof Membrane</t>
  </si>
  <si>
    <t>Proprietary Tanking System</t>
  </si>
  <si>
    <t>Plumbing Works</t>
  </si>
  <si>
    <t>102731</t>
  </si>
  <si>
    <t>102733</t>
  </si>
  <si>
    <t>102740</t>
  </si>
  <si>
    <t>102741</t>
  </si>
  <si>
    <t>102743</t>
  </si>
  <si>
    <t>102745</t>
  </si>
  <si>
    <t>102747</t>
  </si>
  <si>
    <t>102751</t>
  </si>
  <si>
    <t>102753</t>
  </si>
  <si>
    <t>102761</t>
  </si>
  <si>
    <t>102763</t>
  </si>
  <si>
    <t>102765</t>
  </si>
  <si>
    <t>102771</t>
  </si>
  <si>
    <t>102773</t>
  </si>
  <si>
    <t>102901</t>
  </si>
  <si>
    <t>102905</t>
  </si>
  <si>
    <t>103119</t>
  </si>
  <si>
    <t>103121</t>
  </si>
  <si>
    <t>112001</t>
  </si>
  <si>
    <t>112003</t>
  </si>
  <si>
    <t>112005</t>
  </si>
  <si>
    <t>112007</t>
  </si>
  <si>
    <t>112009</t>
  </si>
  <si>
    <t>112011</t>
  </si>
  <si>
    <t>112013</t>
  </si>
  <si>
    <t>112015</t>
  </si>
  <si>
    <t>112018</t>
  </si>
  <si>
    <t>112020</t>
  </si>
  <si>
    <t>112022</t>
  </si>
  <si>
    <t>112024</t>
  </si>
  <si>
    <t>112026</t>
  </si>
  <si>
    <t>113001</t>
  </si>
  <si>
    <t>114001</t>
  </si>
  <si>
    <t>115001</t>
  </si>
  <si>
    <t>115003</t>
  </si>
  <si>
    <t>115005</t>
  </si>
  <si>
    <t>115007</t>
  </si>
  <si>
    <t>115009</t>
  </si>
  <si>
    <t>115010</t>
  </si>
  <si>
    <t>115011</t>
  </si>
  <si>
    <t>115012</t>
  </si>
  <si>
    <t>115014</t>
  </si>
  <si>
    <t>198001</t>
  </si>
  <si>
    <t>301401</t>
  </si>
  <si>
    <t>301403</t>
  </si>
  <si>
    <t>374001</t>
  </si>
  <si>
    <t>374003</t>
  </si>
  <si>
    <t>374005</t>
  </si>
  <si>
    <t>411105</t>
  </si>
  <si>
    <t>411107</t>
  </si>
  <si>
    <t>411113</t>
  </si>
  <si>
    <t>411115</t>
  </si>
  <si>
    <t>411121</t>
  </si>
  <si>
    <t>411123</t>
  </si>
  <si>
    <t>411133</t>
  </si>
  <si>
    <t>411135</t>
  </si>
  <si>
    <t>411201</t>
  </si>
  <si>
    <t>411203</t>
  </si>
  <si>
    <t>411205</t>
  </si>
  <si>
    <t>411207</t>
  </si>
  <si>
    <t>411209</t>
  </si>
  <si>
    <t>411221</t>
  </si>
  <si>
    <t>411309</t>
  </si>
  <si>
    <t>411311</t>
  </si>
  <si>
    <t>411313</t>
  </si>
  <si>
    <t>411315</t>
  </si>
  <si>
    <t>411316</t>
  </si>
  <si>
    <t>411321</t>
  </si>
  <si>
    <t>411323</t>
  </si>
  <si>
    <t>411325</t>
  </si>
  <si>
    <t>411327</t>
  </si>
  <si>
    <t>411401</t>
  </si>
  <si>
    <t>411403</t>
  </si>
  <si>
    <t>413105</t>
  </si>
  <si>
    <t>413107</t>
  </si>
  <si>
    <t>413109</t>
  </si>
  <si>
    <t>413111</t>
  </si>
  <si>
    <t>413117</t>
  </si>
  <si>
    <t>413119</t>
  </si>
  <si>
    <t>413124</t>
  </si>
  <si>
    <t>413305</t>
  </si>
  <si>
    <t>413307</t>
  </si>
  <si>
    <t>413308</t>
  </si>
  <si>
    <t>413309</t>
  </si>
  <si>
    <t>413311</t>
  </si>
  <si>
    <t>413317</t>
  </si>
  <si>
    <t>413319</t>
  </si>
  <si>
    <t>413321</t>
  </si>
  <si>
    <t>413323</t>
  </si>
  <si>
    <t>413325</t>
  </si>
  <si>
    <t>413327</t>
  </si>
  <si>
    <t>413329</t>
  </si>
  <si>
    <t>413351</t>
  </si>
  <si>
    <t>413501</t>
  </si>
  <si>
    <t>413503</t>
  </si>
  <si>
    <t>413505</t>
  </si>
  <si>
    <t>415001</t>
  </si>
  <si>
    <t>415003</t>
  </si>
  <si>
    <t>415005</t>
  </si>
  <si>
    <t>415011</t>
  </si>
  <si>
    <t>415013</t>
  </si>
  <si>
    <t>415015</t>
  </si>
  <si>
    <t>415017</t>
  </si>
  <si>
    <t>415019</t>
  </si>
  <si>
    <t>415021</t>
  </si>
  <si>
    <t>421001</t>
  </si>
  <si>
    <t>421003</t>
  </si>
  <si>
    <t>421021</t>
  </si>
  <si>
    <t>421022</t>
  </si>
  <si>
    <t>421023</t>
  </si>
  <si>
    <t>421024</t>
  </si>
  <si>
    <t>421025</t>
  </si>
  <si>
    <t>421027</t>
  </si>
  <si>
    <t>421029</t>
  </si>
  <si>
    <t>421031</t>
  </si>
  <si>
    <t>421033</t>
  </si>
  <si>
    <t>421035</t>
  </si>
  <si>
    <t>OPENING:FORM IN 1/2B INTERNAL WALL FOR DOOR</t>
  </si>
  <si>
    <t>OPENING:FORM IN 1B INTERNAL WALL FOR DOOR</t>
  </si>
  <si>
    <t>OPENING:CONVERT OR EXTEND DOOR IN 100MM BLOCK</t>
  </si>
  <si>
    <t>OPENING:BUILD UP INTERNAL IN 100MM BLOCKS</t>
  </si>
  <si>
    <t>OPENING:BUILD UP INTERNAL IN COMMONS 1/2B THICK</t>
  </si>
  <si>
    <t>OPENING:BUILD UP INTERNAL IN COMMONS 1B THICK</t>
  </si>
  <si>
    <t>FACING BRICK WALL:BRICK UP OPENING</t>
  </si>
  <si>
    <t>OPENING:FORM DOOR IN EXTERNAL WALL</t>
  </si>
  <si>
    <t>OPENING:FORM WINDOW IN EXTERNAL WALL</t>
  </si>
  <si>
    <t>OPENING:ENLARGE EXISTING WINDOW</t>
  </si>
  <si>
    <t>OPENING:ADAPT EXTERNAL DOOR TO WINDOW</t>
  </si>
  <si>
    <t>OPENING:CONVERT OR EXTEND DOOR INTO WINDOW</t>
  </si>
  <si>
    <t>OPENING:BUILD UP EXTERNAL IN COMMONS</t>
  </si>
  <si>
    <t>OPENING:BUILD UP EXTERNAL IN FACINGS</t>
  </si>
  <si>
    <t>LINTEL:RENEW PCC LINTEL 100X150</t>
  </si>
  <si>
    <t>LINTEL:RENEW WITH CATNIC NE 2.5M LONG</t>
  </si>
  <si>
    <t>THRESHOLD:RENEW WITH PCC</t>
  </si>
  <si>
    <t>THRESHOLD:RENEW WITH INSITU CONCRETE</t>
  </si>
  <si>
    <t>WALL 225MM:CHEMICAL INJECTION EXTERNAL DPC</t>
  </si>
  <si>
    <t>WALL 338MM:CHEMICAL INJECTION EXTERNAL DPC</t>
  </si>
  <si>
    <t>WALL 450MM:CHEMICAL INJECTION EXTERNAL DPC</t>
  </si>
  <si>
    <t>WALL 563MM:CHEMICAL INJECTION EXTERNAL DPC</t>
  </si>
  <si>
    <t>WALL 113MM:CHEMICAL INJECTION INTERNAL DPC</t>
  </si>
  <si>
    <t>WALL 225MM:CHEMICAL INJECTION INTERNAL DPC</t>
  </si>
  <si>
    <t>WALL CAVITY:CHEMICAL INJECTION INTERNAL DPC</t>
  </si>
  <si>
    <t>WALL 338MM:CHEMICAL INJECTION INTERNAL DPC</t>
  </si>
  <si>
    <t>WALL CAVITY:CHEMICAL INJECTION  2 SKINS DPC</t>
  </si>
  <si>
    <t>DWELLING:CHEMICAL DPC INJECTION SURVEY</t>
  </si>
  <si>
    <t>DWELLING:ROT ERADICATION SURVEY</t>
  </si>
  <si>
    <t>DWELLING:DAMP SURVEY</t>
  </si>
  <si>
    <t>DWELLING:FUNGUS/INFESTATION ERADICATION SURVEY</t>
  </si>
  <si>
    <t>WALL:IRRIGATE WITH FUNGICIDE</t>
  </si>
  <si>
    <t>WALL OR CEILING:APPLY FUNGICIDE</t>
  </si>
  <si>
    <t>AIRBRICK:RENEW WITH PVC</t>
  </si>
  <si>
    <t>AIRBRICK:INSTALL NEW PVC VENT</t>
  </si>
  <si>
    <t>AIRBRICK:RENEW CLAY OR CONCRETE VENT</t>
  </si>
  <si>
    <t>AIRBRICK:INSTALL NEW CLAY OR CONCRETE VENT</t>
  </si>
  <si>
    <t>AIRBRICK:REBED LOOSE VENT</t>
  </si>
  <si>
    <t>AIR BRICK OR VENT:BRICK UP OPENING</t>
  </si>
  <si>
    <t>VENTILATOR:RENEW PVC OR ALUMINIUM</t>
  </si>
  <si>
    <t>VENT:INSTALL PROPRIETARY VENT KIT</t>
  </si>
  <si>
    <t>VENT:INSTALL TUMBLE VENT KIT</t>
  </si>
  <si>
    <t>CLIENT INSPECTION:BRICKWORK AND STRUCTURE</t>
  </si>
  <si>
    <t>LARDER:REMOVE AND REFIX INSITU LARDER</t>
  </si>
  <si>
    <t>WALL:RENEW NON LOAD PARTITION</t>
  </si>
  <si>
    <t>WALL:REMOVE AND REFIX BASE UNIT IN ASSOCIATION</t>
  </si>
  <si>
    <t>WALL:REMOVE REFIX SINK BASE UNIT IN ASSOCIATION</t>
  </si>
  <si>
    <t>WALL:REMOVE AND REFIX WORKTOP IN ASSOCIATION</t>
  </si>
  <si>
    <t>WALL:RENEW APPLY 3MM SKIM PLASTER IN PATCH</t>
  </si>
  <si>
    <t>WALL:RENEW APPLY 3MM SKIM COAT PLASTER</t>
  </si>
  <si>
    <t>WALL:TWO COATS DUB OUT IN PATCH</t>
  </si>
  <si>
    <t>WALL:TWO COATS DUB OUT</t>
  </si>
  <si>
    <t>WALL:HACK REPLASTER TWO COATS DUB OUT IN PATCH</t>
  </si>
  <si>
    <t>WALL:HACK REPLASTER TWO COATS DUB OUT</t>
  </si>
  <si>
    <t>WALL:TWO COATS BONDING WALL IN PATCH</t>
  </si>
  <si>
    <t>WALL:TWO COATS BONDING WALLS</t>
  </si>
  <si>
    <t>WALL:HACK OFF REPLASTER 1.0M BAND</t>
  </si>
  <si>
    <t>WALL:HACK OFF RENDER AND SKIM 1.0M BAND</t>
  </si>
  <si>
    <t>WALL:DUB OUT 25MM PRIOR REPLASTER</t>
  </si>
  <si>
    <t>WALL:HACK OFF AND APPLY RENDER</t>
  </si>
  <si>
    <t>WALL:HACK OFF AND APPLY NEW SKIM COAT</t>
  </si>
  <si>
    <t>WALL:HACK OFF VERTICAL DPM PLASTERBOARD SKIM</t>
  </si>
  <si>
    <t>WALL:FIX NE 12.5MM PLASTERBOARD SCRIM JOINTS PATCH</t>
  </si>
  <si>
    <t>WALL:FIX NE 12.5MM PLASTERBOARD SCRIM JOINTS</t>
  </si>
  <si>
    <t>WALL:FIX NE 12.5MM PLASTERBOARD 3MM SKIM IN PATCH</t>
  </si>
  <si>
    <t>WALL:FIX NE 12.5MM PLASTERBOARD 3MM SKIM COAT</t>
  </si>
  <si>
    <t>WALL:FIX NE 12.5MM PLASTERBOARD TWO COAT FINISH</t>
  </si>
  <si>
    <t>WALL:RENEW NE 12.5MM PLASTERBOARD SKIM PATCH</t>
  </si>
  <si>
    <t>WALL:RENEW NE 12.5MM PLASTERBOARD 3MM SKIM</t>
  </si>
  <si>
    <t>WALL:RENEW DOUBLE PLASTERBOARD 3MM SKIM IN PATCH</t>
  </si>
  <si>
    <t>WALL:RENEW DOUBLE PLASTERBOARD 3MM SKIM COAT</t>
  </si>
  <si>
    <t>WALL:FIX 12.5MM FIRELINE BOARD 3MM SKIM COAT</t>
  </si>
  <si>
    <t>WALL:FIX 15MM FIRELINE BOARD 3MM SKIM COAT</t>
  </si>
  <si>
    <t>CEILING:RENEW APPLY SKIM COAT IN PATCH</t>
  </si>
  <si>
    <t>CEILING:RENEW APPLY SKIM COAT</t>
  </si>
  <si>
    <t>CEILING:TWO COATS BONDING IN PATCH</t>
  </si>
  <si>
    <t>CEILING:TWO COATS BONDING</t>
  </si>
  <si>
    <t>CEILING:HACK RENEW PLASTER IN PATCH</t>
  </si>
  <si>
    <t>CEILING:HACK RENEW PLASTER</t>
  </si>
  <si>
    <t>CEILING:APPLY 5MM SKIM TO ARTEX</t>
  </si>
  <si>
    <t>CEILING:FIX NE 12.5MM PLASTERBOARD 3MM SKIM PATCH</t>
  </si>
  <si>
    <t>CEILING:FIX NE 12.5MM PLASTERBOARD 3MM SKIM COAT</t>
  </si>
  <si>
    <t>CEILING:FIX NE 12.5MM PLASTERBOARD TWO COAT FINISH</t>
  </si>
  <si>
    <t>CEILING:FIX DOUBLE NE 12.5MM PLASTERBOARD IN PATCH</t>
  </si>
  <si>
    <t>CEILING:FIX DOUBLE NE 12.5MM PLASTERBOARD 3MM SKIM</t>
  </si>
  <si>
    <t>CEILING:RENEW NE 12.5MM PLASTERBOARD SKIM IN PATCH</t>
  </si>
  <si>
    <t>CEILING:RENEW NE 12.5MM PLASTERBOARD 3MM SKIM COAT</t>
  </si>
  <si>
    <t>CEILING:RENEW DOUBLE PLASTERBOARD SKIM IN PATCH</t>
  </si>
  <si>
    <t>CEILING:RENEW DOUBLE PLASTERBOARD 3MM SKIM COAT</t>
  </si>
  <si>
    <t>CEILING:OVERLAY NE 12.5MM PLASTERBOARD 3MM SKIM</t>
  </si>
  <si>
    <t>CEILING:REMOVE COLLAPSED AFTER WATER DAMAGE</t>
  </si>
  <si>
    <t>CEILING:TAKE DOWN AFTER WATER DAMAGE</t>
  </si>
  <si>
    <t>CEILING:REPAIR HOLE FOR HALF HOUR FIRE RATING</t>
  </si>
  <si>
    <t>CEILING:RENEW 12.5MM FIRELINE BOARD 3MM SKIM COAT</t>
  </si>
  <si>
    <t>CEILING:RENEW 15MM FIRELINE BOARD 3MM SKIM COAT</t>
  </si>
  <si>
    <t>CEILING:FIX DOUBLE 15MM FIRELINE BOARD + SKIM COAT</t>
  </si>
  <si>
    <t>PLASTER REPAIR:REPAIR CRACKS AROUND FRAME</t>
  </si>
  <si>
    <t>PLASTER REPAIR:RENEW REVEAL TO FRAME</t>
  </si>
  <si>
    <t>PLASTER REPAIR:REPAIR CRACKS AROUND FITTING</t>
  </si>
  <si>
    <t>PLASTER REPAIR:RENEW PLASTER BAND</t>
  </si>
  <si>
    <t>PLASTER REPAIR:REPAIR CRACK TO WALL OR CEILING</t>
  </si>
  <si>
    <t>PLASTER REPAIR:RENEW METAL PROFILE BEAD</t>
  </si>
  <si>
    <t>PLASTER REPAIR:MAKE GOOD AROUND PIPE ETC</t>
  </si>
  <si>
    <t>PLASTER REPAIR:RENEW PLASTER VENT</t>
  </si>
  <si>
    <t>WALL:REMOVE ARTEX FINISHES</t>
  </si>
  <si>
    <t>WALL:HACK OFF RENDER IN PATCH</t>
  </si>
  <si>
    <t>WALL:HACK OFF RENDER</t>
  </si>
  <si>
    <t>WALL:APPLY SMOOTH RENDER DUB OUT IN PATCH</t>
  </si>
  <si>
    <t>WALL:APPLY ROUGHCAST RENDER DUB OUT IN PATCH</t>
  </si>
  <si>
    <t>WALL:APPLY SMOOTH RENDER DUB OUT</t>
  </si>
  <si>
    <t>WALL:APPLY ROUGHCAST RENDER DUB OUT</t>
  </si>
  <si>
    <t>WALL:APPLY WET DASH RENDER DUB OUT IN PATCH</t>
  </si>
  <si>
    <t>WALL:APPLY WET DASH RENDER DUB OUT</t>
  </si>
  <si>
    <t>WALL:APPLY DRY DASH RENDER DUB OUT IN PATCH</t>
  </si>
  <si>
    <t>WALL:APPLY DRY DASH RENDER DUB OUT</t>
  </si>
  <si>
    <t>WALL:APPLY DECORATIVE RENDER DUB IN PATCH</t>
  </si>
  <si>
    <t>WALL:APPLY DECORATIVE RENDER DUB</t>
  </si>
  <si>
    <t>DPM TANKING:LAY EPOXY RESIN IN WET ROOM</t>
  </si>
  <si>
    <t>DPM TANKING:APPLY SYSTEM TO WET ROOM WALLS</t>
  </si>
  <si>
    <t>DPM TANKING:INSTALL KIT TO WETROOM</t>
  </si>
  <si>
    <t>DPM TANKING:RENEW KIT TO WETROOM</t>
  </si>
  <si>
    <t>RENDER REPAIRS:REPAIR CRACK</t>
  </si>
  <si>
    <t>RENDER REPAIRS:REPAIR CRACK AROUND FRAME</t>
  </si>
  <si>
    <t>RENDER REPAIRS:RENEW REVEAL TO FRAME</t>
  </si>
  <si>
    <t>RENDER REPAIRS:RENEW BELLCAST FEATURE</t>
  </si>
  <si>
    <t>DWELLING REPAIR:MAKE GOOD AROUND PIPE ETC</t>
  </si>
  <si>
    <t>CEILING:APPLY ARTEX TYPE FINISH</t>
  </si>
  <si>
    <t>CEILING:APPLY ARTEX TYPE FINISH IN PATCH</t>
  </si>
  <si>
    <t>WALL:DRY LINE NE 12.5MM PLASTERBOARD PADS AND DABS</t>
  </si>
  <si>
    <t>WALL:DRY LINE NE 12.5MM PLASTERBOARD SKIM</t>
  </si>
  <si>
    <t>CEILING:DRY LINE 12.5MM THERMALBOARD</t>
  </si>
  <si>
    <t>CEILING:DRY LINE 25MM THERMALBOARD</t>
  </si>
  <si>
    <t>WALL:DRY LINE 25MM THERMALBOARD</t>
  </si>
  <si>
    <t>WALL:DRY LINE 45MM THERMALBOARD</t>
  </si>
  <si>
    <t>COVING:FIX PLASTER COVING</t>
  </si>
  <si>
    <t>COVING:REFIX PLASTER COVING</t>
  </si>
  <si>
    <t>CLIENT INSPECTION:PLASTERWORK OR TILING</t>
  </si>
  <si>
    <t>WALL TILES:HACK OFF AND MAKE GOOD</t>
  </si>
  <si>
    <t>WALL TILES:RENEW OR FIX INDIVIDUAL NEW GLAZED TILE</t>
  </si>
  <si>
    <t>WALL TILES:RENEW OR FIX NEW GLAZED TILES</t>
  </si>
  <si>
    <t>WALL TILES:REMOVE AND REFIX PER TILE</t>
  </si>
  <si>
    <t>WALL TILES:REMOVE AND REFIX</t>
  </si>
  <si>
    <t>WALL TILES:RAKE OUT AND REGROUT</t>
  </si>
  <si>
    <t>WALL TILES:NEW GLAZED TILES TO KITCHEN</t>
  </si>
  <si>
    <t>WALL TILES:NEW GLAZED TILES TO BATHROOM</t>
  </si>
  <si>
    <t>WALL TILES:RENEW OR FIX NEW LARGE GLAZED TILES</t>
  </si>
  <si>
    <t>MOSAIC:NEW GLAZED TILING DECORATIVE BAND</t>
  </si>
  <si>
    <t>SCREED:HACK UP SCREED IN PATCH</t>
  </si>
  <si>
    <t>SCREED:HACK UP SCREED</t>
  </si>
  <si>
    <t>SCREED:REPAIR CRACK IN FLOOR</t>
  </si>
  <si>
    <t>SCREED:LAY 40MM THICK IN PATCH</t>
  </si>
  <si>
    <t>SCREED:LAY 40MM THICK SCREED</t>
  </si>
  <si>
    <t>SCREED:OVERLAY WITH CONCRETE NE 65MM</t>
  </si>
  <si>
    <t>SCREED:PROVIDE POLYSTYRENE INSULATION</t>
  </si>
  <si>
    <t>SCREED:LATEX SELF LEVEL</t>
  </si>
  <si>
    <t>SEALER:APPLY ONE COAT TO WALLS AND CEILINGS</t>
  </si>
  <si>
    <t>STAIN BLOCK:APPLY ONE COAT</t>
  </si>
  <si>
    <t>WALLS:PREPARE 2 COATS BITUMIN DAMP PROOF</t>
  </si>
  <si>
    <t>SURFACES:APPLY BACTDET AND HALOPHEN</t>
  </si>
  <si>
    <t>SURFACES:ADD MGC ADDITIVE</t>
  </si>
  <si>
    <t>SURFACES:REDECORATE TREATMENT</t>
  </si>
  <si>
    <t>SURFACES:APPLY 2 COATS BIOCHECK</t>
  </si>
  <si>
    <t>SURFACES:SEAL WITH HALOBOND</t>
  </si>
  <si>
    <t>SURFACES:APPLY BACTDET TO EXISTING SURFACES</t>
  </si>
  <si>
    <t>SURFACES:APPLY BACTDET TO STRIPPED SURFACES</t>
  </si>
  <si>
    <t>SURFACES:APPLY HALOPHEN</t>
  </si>
  <si>
    <t>WALLS:APPLY SEMPATAP</t>
  </si>
  <si>
    <t>MOULD:APPLY SPRAY AND CLEAN CARPETS</t>
  </si>
  <si>
    <t>MOULD:APPLY SPRAY AND CLEAN CURTAINS/FURNITURE</t>
  </si>
  <si>
    <t>MOULD:CLEAN APPLY FUNGICIDAL SEALANT TO WINDOWS</t>
  </si>
  <si>
    <t>MOULD:WASHDOWN AND CLEAN FROM PVCU WINDOW INT</t>
  </si>
  <si>
    <t>MOULD:WASHDOWN AND CLEAN FROM PVCU WINDOW EXT</t>
  </si>
  <si>
    <t>MOULD:TREAT ROOM UP TO 20SM CEILING AREA</t>
  </si>
  <si>
    <t>MOULD:TREAT ROOM OVER 20SM CEILING AREA</t>
  </si>
  <si>
    <t>TANKING:INSTALL ASPHALT DPM HORIZONTAL</t>
  </si>
  <si>
    <t>TANKING:INSTALL ASPHALT DPM RAKE FOR KEY</t>
  </si>
  <si>
    <t>TANKING:INSTALL ASPHALT DPM VERTICAL</t>
  </si>
  <si>
    <t>TANKING:RENEW TO VERTICAL SURFACES NE 1SM</t>
  </si>
  <si>
    <t>TANKING:RENEW TO VERTICAL SURFACES OVER 1SM</t>
  </si>
  <si>
    <t>TANKING:RENEW TO HORIZONTAL SURFACES NE 1SM</t>
  </si>
  <si>
    <t>TANKING:RENEW TO HORIZONTAL SURFACES OVER 1SM</t>
  </si>
  <si>
    <t>WALL:REMOVE AND REFIX WASHBASIN IN ASSOCIATION</t>
  </si>
  <si>
    <t>WALL:REMOVE AND REFIX WC SUITE IN ASSOCIATION</t>
  </si>
  <si>
    <t>Opening:Cut or form opening for internal doorway in plastered half brick wall, insert lintol, quoin up jambs, make good all works disturbed including decorations, temporary propping and remove spoil.</t>
  </si>
  <si>
    <t>Opening:Cut or form opening for internal door and frame in half brick wall plastered both sides, insert concrete lintel and quoin up jambs, make good plaster, extend flooring through opening on bearers, make good all works disturbed including decorations, temporary propping and remove waste and debris.</t>
  </si>
  <si>
    <t>Opening:Cut or form opening for internal doorway in plastered one brick wall, insert lintol, quoin up jambs, make good all works disturbed including decorations, temporary propping and remove spoil.</t>
  </si>
  <si>
    <t>Opening:Cut or form opening for internal door and frame in one brick wall plastered both sides, insert concrete lintel and quoin up jambs, make good plaster, extend flooring through opening on bearers, make good all works disturbed including decorations, temporary propping and remove waste and debris.</t>
  </si>
  <si>
    <t>Opening:Remove existing door frame, cut or form opening for window over 1.00sm in 100mm blockworkl, steel lintol, DPC, quoin up jambs, form arch, cill, to match, make good, propping, remove spoil.</t>
  </si>
  <si>
    <t>Opening:Remove existing door lining, cut or form opening for window ne 1.00sm in 100mm blockwork, insert precast concrete lintel 100 x140mm x 1200mm long, quoin up jambs with brickwork, make good plasterwork and decorations internally, propping and temporary supports and remove waste and debris.</t>
  </si>
  <si>
    <t>Opening:Build up internal door opening in 100mm blockwork bedded, pointed in mortar to match existing, prepare opening, cut, tooth, bond jambs to receive blockwork, make good, remove spoil.</t>
  </si>
  <si>
    <t>Opening:Build up internal door opening in 100mm blockwork, bedded and pointed in mortar to match existing, including prepare opening, cut tooth and bond jambs to receive blockwork, finished both sides with 2 coats of lightweight gypsum plaster finished flush with existing, including any necessary dubbing out, make good all works disturbed including decorations and remove waste and debris.</t>
  </si>
  <si>
    <t>Opening:Build up internal door opening in half brick commons, bedded, pointed in mortar to match existing, prepare opening, cut, tooth, bond jambs to receive brickwork, make good, remove spoil.</t>
  </si>
  <si>
    <t>Opening:Build up internal door opening in commons, half brick thick, bedded and pointed in mortar to match existing, including prepare opening, cut tooth and bond jambs to receive brickwork, wedge and pinned to soffit, finished both sides with 2 coats of lightweight gypsum plaster finished flush with existing, including any necessary dubbing out, make good all works disturbed including decorations and remove waste and debris.</t>
  </si>
  <si>
    <t>Opening:Build up internal door opening in one brick commons, bedded, pointed in mortar to match existing, prepare opening, cut, tooth, bond jambs to receive brickwork, make good, remove spoil.</t>
  </si>
  <si>
    <t>Opening:Build up internal door opening in commons, one brick thick, bedded and pointed in mortar to match existing, including prepare opening, cut tooth and bond jambs to receive brickwork, wedge and pinned to soffit, finished both sides with 2 coats of lightweight gypsum plaster finished flush with existing, including any necessary dubbing out, make good all works disturbed including decorations and remove waste and debris.</t>
  </si>
  <si>
    <t>Facing Brick Wall:Brick up existing void or opening in half brick thick wall with facing bricks to match existing, make good, remove waste and debris.</t>
  </si>
  <si>
    <t>Facing Brick Wall:Brick up existing void or opening in half brick thick wall with facing bricks to match existing built stretcher bond in cement mortar, cut, tooth and bond to existing brickwork, make good, remove waste and debris.</t>
  </si>
  <si>
    <t>Opening:Cut or form opening for door over 1.00sm in cavity wall, insert steel lintol, DPC, quoin up jambs, form arch and step, to match existing, make good, propping, temporary supports, remove spoil.</t>
  </si>
  <si>
    <t>Opening:Cut or form opening for door exceeding 1.00sm in 275mm cavity wall, insert Catnic lintel type  or other equal and approved, damp proof course flashing, quoin up and close cavity at jambs with brickwork to match existing, form brick-on-end arch soldier course, form brick-on-end step with class B engineering bricks, snap headers, damp proof course to jambs and cill face up margins to match existing, make good plasterwork and decorations internally, include for additional stainless steel wall ties at 300mm centres around opening, propping and temporary supports and remove waste and debris.</t>
  </si>
  <si>
    <t>Opening:Cut or form opening for window over 1.00sm in cavity wall, insert steel lintol, DPC, quoin up jambs, form arch and cill, to match existing, make good, temporary propping, remove spoil.</t>
  </si>
  <si>
    <t>Opening:Cut or form opening for window exceeding 1.00sm in 275mm cavity wall, insert Catnic lintel  or other equal and approved, damp proof course flashing, quoin up and close cavity at jambs with brickwork to match existing, form brick-on-end arch soldier course, form cill with two course of plain tile creasing, set on brick on edge snap headers, damp proof course to jambs and cill face up margins to match existing, make good plasterwork and decorations internally, include for additional stainless steel wall ties at 300mm centres around opening, propping and temporary supports and remove waste and debris.</t>
  </si>
  <si>
    <t>Opening:Cut out and reform opening for window over 1.00sm in cavity wall, insert steel lintol, DPC, quoin up jambs, form arch and cill, to match, make good, propping, temporary supports, remove spoil.</t>
  </si>
  <si>
    <t>Opening:Cut out and reform opening for window exceeding 1.00sm in 275mm cavity wall, insert Catnic lintel type  or other equal and approved, damp proof course flashing, quoin up and close cavity at jambs with brickwork to match existing, form brick-on-end arch solider course, form cill with two course of plain tile creasing, set on brick on edge snap headers, damp proof course to jambs and cill face up margins to match existing, make good plasterwork and decorations internally, include for additional stainless steel wall ties at 300mm centres around opening, propping and temporary supports and remove waste and debris.</t>
  </si>
  <si>
    <t>Opening:Remove existing door frame, adapt opening for window over 1.00sm in cavity wall, steel lintol, DPC, quoin up jambs, form arch, cill, to match, make good, propping, remove spoil.</t>
  </si>
  <si>
    <t>Opening:Remove existing door frame, adapt opening for window exceeding 1.00sm in 275mm cavity wall, and close cavity at cill with slate, brick up opening below cill level with facing bricks to match existing and concrete blockwork internally, form cill with two courses of plain tile creasing, set on brick on edge snap headers, damp proof course to jambs and cill face up margins to match existing, make good plasterwork and decorations internally, include for additional stainless steel wall ties at 300mm centres around opening, propping and temporary supports and remove waste and debris.</t>
  </si>
  <si>
    <t>Opening:Remove existing door frame, cut or form opening for window over 1.00sm in cavity wall, steel lintol, DPC, quoin up jambs, form arch, cill, to match, make good, propping, remove spoil.</t>
  </si>
  <si>
    <t>Opening:Remove existing door frame, cut or form opening for window exceeding 1.00sm in 275mm cavity wall, insert Catnic lintel type CN7, or other equal and approved, damp proof course flashing, quoin up and close cavity at jambs with brickwork to match existing, form or extend brick-on-end arch soldier course, brick up opening below cill level with facing bricks to match existing and concrete blockwork internally, close cavity at cill with slate, form cill with two courses of plain tile creasing, set on brick on edge snap headers, damp proof course to jambs and cill face up margins to match existing, make good plasterwork and decorations internally, include for additional stainless steel wall ties at 300mm centres around opening, propping and temporary supports and remove waste and debris.</t>
  </si>
  <si>
    <t>Opening:Build up existing opening for door or window, in commons and blockwork skins in mortar, cut, tooth, bond, external 2 coats render, plaster internal, DPC, ties, make good and remove spoil.</t>
  </si>
  <si>
    <t>Opening:Build up existing opening for door or window, remove door or window frame, tiled cill, concrete cill, internal lintel, flat brick on edge arch over, build up externally in common bricks in mortar, allow for cutting, toothing and bonding into existing reveals, finished with two coats of render flush with existing walls, block up internally with 100mm blockwork finished with 2 coats of plaster flush with existing walls, include for new damp proof course's and stainless steel wall ties, make good any cavity wall insulation and remove waste and debris.</t>
  </si>
  <si>
    <t>Opening:Build up existing opening for door or window, in facings and blockwork skins in mortar, point to match existing, cut, tooth, bond, plaster internal, DPC, ties, make good and remove spoil.</t>
  </si>
  <si>
    <t>Opening:Build up existing opening for door or window, remove door or window frame, tiled cill, concrete cill, internal lintel, flat brick on edge arch over, build up externally in facing bricks to match existing, matching tinted mortar and pointed as existing, allow for cutting, toothing and bonding into existing reveals, block up internally with 100mm blockwork finished with 2 coats of plaster flush with existing walls, include for new damp proof course's and stainless steel wall ties, make good any cavity wall insulation and remove waste and debris.</t>
  </si>
  <si>
    <t>Lintel:Cut out and renew with 100x150mm pcc lintel with 2 No. 16mm bars, bed ends in mortar (1:1:6), cut and pin renew DPC, make good brickwork, plasterwork, sealant fillets, remove waste and debris.</t>
  </si>
  <si>
    <t>Lintel:Cut out and remove existing lintel from brick wall, prepare to receive new including all necessary propping and temporary supports, and supply and fix 100x150mm prestressed precast concrete lintel reinforced with 2 No. 16mm diameter bars, bed ends in cement lime mortar (1:1:6), renew damp proof course and make good brickwork, plasterwork and sealant and or cement fillets and remove waste and debris.</t>
  </si>
  <si>
    <t>Lintel:Cut out existing and renew with steel Catnic type lintel ne 2.50m long, fit cavity tray DPC, make good brickwork/blockwork, plasterwork, sealant fillets and remove waste and debris.</t>
  </si>
  <si>
    <t>Lintel:Cut out and remove existing lintel from brick wall, prepare to receive new including all necessary propping and temporary supports, and supply and fix steel Catnic type lintel ne 2.50m long including bedding in mortar, fit cavity tray damp proof course and make good brickwork/blockwork, plasterwork, sealant and or cement fillets and remove waste and debris.</t>
  </si>
  <si>
    <t>Threshold:Break out existing and renew with pcc threshold size ne 80x140mm with water bar, finished fair on exposed faces bedded and jointed in cement lime mortar (1:1:6) and remove spoil.</t>
  </si>
  <si>
    <t>Threshold:Break out existing threshold and renew with precast concrete threshold size ne 80x140mm with water bar, finished fair on exposed faces and reinforced for handling as necessary and bedded and jointed in cement lime mortar (1:1:6) and remove waste and debris.</t>
  </si>
  <si>
    <t>Threshold:Break out existing and renew with insitu concrete (1:2:4), threshold ne 80x140mm with water bar, formwork and finished fair on exposed faces, make good all work disturbed, remove spoil.</t>
  </si>
  <si>
    <t>Threshold:Break out existing threshold and renew with insitu concrete (1:2:4), threshold ne 80x140mm with water bar, including fix and strike formwork and finished fair on exposed faces and make good all work disturbed and remove waste and debris.</t>
  </si>
  <si>
    <t>Wall 225mm:Drill external wall and inject chemical DPC, make good holes, all as specified and remove waste and debris.</t>
  </si>
  <si>
    <t>Wall 225mm:Drill external wall and inject chemical damp proof course, make good holes, all as specified and remove waste and debris.</t>
  </si>
  <si>
    <t>Wall 338mm:Drill external wall and inject chemical DPC, make good holes, all as specified and remove waste and debris.</t>
  </si>
  <si>
    <t>Wall 338mm:Drill external wall and inject chemical damp proof course, make good holes, all as specified and remove waste and debris.</t>
  </si>
  <si>
    <t>Wall 450mm:Drill external wall and inject chemical DPC, make good holes, all as specified and remove waste and debris.</t>
  </si>
  <si>
    <t>Wall 450mm:Drill external wall and inject chemical damp proof course, make good holes, all as specified and remove waste and debris.</t>
  </si>
  <si>
    <t>Wall 563mm:Drill external wall and inject chemical DPC, make good holes, all as specified and remove waste and debris.</t>
  </si>
  <si>
    <t>Wall 563mm:Drill external wall and inject chemical damp proof course, make good holes, all as specified and remove waste and debris.</t>
  </si>
  <si>
    <t>Wall 113mm:Drill internal wall and inject chemical DPC, make good holes, all as specified and remove waste and debris.</t>
  </si>
  <si>
    <t>Wall 113mm:Drill internal wall and inject chemical damp proof course, make good holes, all as specified and remove waste and debris.</t>
  </si>
  <si>
    <t>Wall 225mm:Drill internal wall and inject chemical DPC, make good holes, all as specified and remove waste and debris.</t>
  </si>
  <si>
    <t>Wall 225mm:Drill internal wall and inject chemical damp proof course, make good holes, all as specified and remove waste and debris.</t>
  </si>
  <si>
    <t>Wall Cavity:Drill 113mm thick skin of internal wall, inject chemical DPC, make good holes, all as specified and remove waste and debris.</t>
  </si>
  <si>
    <t>Wall Cavity:Drill 113mm thick skin of internal wall, inject chemical damp proof course, make good holes, all as specified and remove waste and debris.</t>
  </si>
  <si>
    <t>Wall 338mm:Drill internal wall and inject chemical DPC, make good holes, all as specified and remove waste and debris.</t>
  </si>
  <si>
    <t>Wall 338mm:Drill internal wall and inject chemical damp proof course, make good holes, all as specified and remove waste and debris.</t>
  </si>
  <si>
    <t>Wall Cavity:Drill both 113mm thick skins of hollow wall, make good holes, all as specified and remove waste and debris.</t>
  </si>
  <si>
    <t>Dwelling:Undertake initial survey and report, mobilise to undertake DPC treatment, and provide 30 year insurance backed guarantee, demobilise, (in addition to DPC injection items).</t>
  </si>
  <si>
    <t>Dwelling:Undertake initial survey and report, mobilise to undertake chemical injection damp proof course treatment and provide 30 year insurance backed guarantee for chemical injection damp proof course treatment, demobilise, clear away all debris on completion to approved tip (to be ordered additional to damp proof course injection items).</t>
  </si>
  <si>
    <t>Dwelling:Undertake initial survey and report, mobilise to undertake rot eradication treatment, provide 30 year insurance backed guarantee for rot eradication treatment, demobilise, remove spoil.</t>
  </si>
  <si>
    <t>Dwelling:Undertake initial survey and report, mobilise to undertake rot eradication treatment and provide 30 year insurance backed guarantee for rot eradication treatment, demobilise, clear away all debris on completion to approved tip.</t>
  </si>
  <si>
    <t>Dwelling:Undertake initial damp survey and provide report with recommendations and photographic evidence.</t>
  </si>
  <si>
    <t>Dwelling:Undertake initial survey and report, mobilise to undertake fungal or beetle treatment, provide 30 year insurance backed guarantee for rot eradication treatment, demobilise, remove spoil.</t>
  </si>
  <si>
    <t>Dwelling:Undertake initial survey and report, mobilise to undertake fungal or beetle eradication treatment and provide 30 year insurance backed guarantee for rot eradication treatment, demobilise, clear away all debris on completion to approved tip.</t>
  </si>
  <si>
    <t>Wall:Drill holes as necessary and pressure inject with approved fungicidal solution all as specified and remove waste and debris.</t>
  </si>
  <si>
    <t>Wall or Ceiling:Brush down and apply fungicide solution to walls and or ceilings and wash off traces of fungus and remove waste and debris.</t>
  </si>
  <si>
    <t>Airbrick:Cut out existing airbrick and renew with 225x150mm PVC ventilator, bed and point in cement lime mortar (1:1:6) and make good any finishes and remove waste and debris.</t>
  </si>
  <si>
    <t>Airbrick:Cut or form opening in wall and insert 225x150mm PVC ventilator, bed, point in mortar (1:1:6), insert cavity lining and internal vent with flyscreen, make good finishes, remove spoil.</t>
  </si>
  <si>
    <t>Airbrick:Cut or form opening in wall and insert 225x150mm PVC ventilator, bed and point in cement lime mortar (1:1:6), insert cavity lining and internal vent with flyscreen, make good finishes internally and externally and remove waste and debris.</t>
  </si>
  <si>
    <t>Airbrick:Cut out existing airbrick and renew with 225x150mm clay or concrete ventilator, bed and point in cement lime mortar (1:1:6) and make good any finishes and remove waste and debris.</t>
  </si>
  <si>
    <t>Airbrick:Cut or form opening in wall and insert 225x150mm clay or concrete ventilator, bed, point in mortar (1:1:6), insert cavity lining, internal vent with flyscreen, make good, remove spoil.</t>
  </si>
  <si>
    <t>Airbrick:Cut or form opening in wall and insert 225x150mm clay or concrete ventilator, bed and point in cement lime mortar (1:1:6), insert cavity lining and internal vent with flyscreen, make good finishes internally and externally and remove waste and debris.</t>
  </si>
  <si>
    <t>Vent:Take out loose ventilator or airbrick and rebed and point in cement lime mortar (1:1:6) to match existing.</t>
  </si>
  <si>
    <t>Airbrick or Vent:Cut out existing airbrick or vent and infill opening with faced brickwork to match existing or with common brickwork with rendered finished, make good, and remove waste and debris.</t>
  </si>
  <si>
    <t>Airbrick or Vent:Cut out existing airbrick or vent and infill opening with faced brickwork to match existing or with common brickwork with rendered finished, make good finishes internally and externally and remove waste and debris.</t>
  </si>
  <si>
    <t>Ventilator:Supply and fix 225x150mm Hit and Miss PVC or aluminium ventilator grille fixed to any background including remove any existing ventilator, make good to all finishes, remove spoil.</t>
  </si>
  <si>
    <t>Ventilator:Supply and fix 225x150mm 'Hit and Miss' PVC or aluminium ventilator grille fixed to any background including remove any existing ventilator and make good all finishes and remove waste and debris.</t>
  </si>
  <si>
    <t>Vent:Supply and install approx. 125mm diameter proprietary ventilator kit complete including core drill openings through external/internal cavity walls, install vent kit, make good, remove spoil.</t>
  </si>
  <si>
    <t>Vent:Supply and install approx. 125mm diameter proprietary ventilator kit complete including core drill openings through external/internal cavity walls and install vent kit and sleeving and make good including all external and internal finishes and remove waste and debris.</t>
  </si>
  <si>
    <t>Vent:Supply and install approx. 100mm diameter tumble drier vent kit complete including 3 metre length of 100mm flexible pvc ducting, cut openings in walls, install kit, make good, remove spoil.</t>
  </si>
  <si>
    <t>Vent:Supply and install approx. 100mm diameter tumble drier vent kit complete including 3 metre length of 100mm flexible PVC ducting, including cutting openings through external/internal walls, install kit complete and make good all finishes and remove waste and debris.</t>
  </si>
  <si>
    <t>Client Inspection:Undertake client inspection, testing etc in connection with brickwork or structure, report to Client Representative (any repairs required to be ordered must be instructed by CR).</t>
  </si>
  <si>
    <t>Client Inspection:Undertake client inspection and testing etc. in connection with brickwork or structure and report to Client Representative (any repairs required to be ordered must be instructed by Client Representative). Not to be claimed in conjunction with associated works.</t>
  </si>
  <si>
    <t>Larder:Remove, set aside, store and later refix built insitu, studded larder or storage unit in conjunction with specialist treatment, reinstate unit, make good.</t>
  </si>
  <si>
    <t>Larder:Remove, set aside, store and later refix built insitu, studded larder or storage unit in conjunction with specialist treatment, reinstate entire unit including make good any damage caused whilst dismantling and remove waste and debris.</t>
  </si>
  <si>
    <t>Wall:Renew any non structural partition with softwood studding skim coated 12.5m plasterboard both sides, and skirting, refix any fittings, make good, in conjunction with specialist treatment.</t>
  </si>
  <si>
    <t>Wall:Renew any non structural partition with softwood studding faced both sides with skim coated 12.5m plasterboard and skirting, refix any fittings, make good to adjacent surfaces, all in conjunction with specialist treatment and remove waste and debris.</t>
  </si>
  <si>
    <t>Wall:Remove, set aside, store and later refix any kitchen base unit, and worktop in conjunction with specialist treatment works, supply and fix cover mouldings and apply silicone sealant to worktop.</t>
  </si>
  <si>
    <t>Wall:Remove, set aside, store and later refix any kitchen base or larder or appliance unit, including worktop in conjunction with internal wall insulation works, supply and fix cover mouldings and apply white silicone sealant to worktop and remove waste and debris.</t>
  </si>
  <si>
    <t>Wall:Remove, set aside, store and later refix any sinktop and base unit in conjunction with specialist treatment works, adjust, extend pipe stubs new fittings, earthbond, connect, sealant.</t>
  </si>
  <si>
    <t>Wall:Remove, set aside, store and later refix any sinktop and base unit in conjunction with specialist treatment works, adjust, extend pipe stubs including any new fittings, earthbond, connect, apply white silicone sealant to worktop and remove waste and debris.</t>
  </si>
  <si>
    <t>Wall:Remove, set aside and later refix any independent worktop with leg and or cleat supports apply silicone sealant to worktop all in conjunction with specialist treatment works.</t>
  </si>
  <si>
    <t>Wall:Remove, set aside and later refix any independent worktop with leg and or cleat supports including provide any new cleats, drill, plug, fix all supports and apply silicone sealant to worktop all in conjunction with specialist treatment works and remove waste and debris.</t>
  </si>
  <si>
    <t>Wall:Renew defective or apply new skim coat of plaster in patch including hack off existing and renew including all preparation and joints to existing surfaces and remove waste and debris.</t>
  </si>
  <si>
    <t>Wall:Renew defective or apply new skim coat of plaster including hack off existing and renew including all preparation and joints to existing surfaces and remove waste and debris.</t>
  </si>
  <si>
    <t>Wall:Float and set to walls in patch including additional coat or dub out as necessary with cement and sand including all labours.</t>
  </si>
  <si>
    <t>Wall:Two coats (bonding coat and skim coat) including bonding agent as necessary to walls in patch including additional coat or dub out as necessary with cement and sand including all labours and remove waste and debris.</t>
  </si>
  <si>
    <t>Wall:Float and set to walls including additional coat or dub out as necessary with cement and sand including all preparation, labours, and joints to existing surfaces and remove waste and debris.</t>
  </si>
  <si>
    <t>Wall:Two coats (bonding coat and skim coat) including bonding agent as necessary including additional coat or dub out as necessary with cement and sand including all labours and remove waste and debris.</t>
  </si>
  <si>
    <t>Wall:Hack off plaster, rake out and prepare background, float and set to walls in patch including additional coat or dub out as necessary with cement and sand, all labours, remove spoil.</t>
  </si>
  <si>
    <t>Wall:Hack off plaster, rake out and prepare background, two coats (bonding coat and skim coat) including bonding agent as necessary to walls in patch including additional coat or dub out as necessary with cement and sand including all labours and remove waste and debris.</t>
  </si>
  <si>
    <t>Wall:Hack off plaster, rake out and prepare background, float and set to walls including additional coat or dub out as necessary with cement and sand including all labours and remove waste and debris.</t>
  </si>
  <si>
    <t>Wall:Hack off plaster, rake out and prepare background, two coats (bonding coat and skim coat) including bonding agent as necessary to walls including additional coat or dub out as necessary with cement and sand including all labours and remove waste and debris.</t>
  </si>
  <si>
    <t>Wall:Bond and set to walls in patch including additional coat or dub out as necessary with cement and sand including all labours, and remove waste and debris.</t>
  </si>
  <si>
    <t>Wall:Two coat (bonding coat and skim coat) including bonding agent as necessary to walls in patch including additional coat or dub out as necessary with cement and sand including all labours and remove waste and debris.</t>
  </si>
  <si>
    <t>Wall:Bond and set to walls 12mm thick, including additional coat or dub out as necessary with cement and sand including all labours and remove waste and debris.</t>
  </si>
  <si>
    <t>Wall:Two coat (bonding coat and skim coat) including bonding agent as necessary to walls 12mm thick, including additional coat or dub out as necessary with cement and sand including all labours and remove waste and debris.</t>
  </si>
  <si>
    <t>Wall:Hack off all plaster to minimum height of 1.00m above new floor level, after treatment works return and replaster ne 25mm thick, fair joint to existing plaster, all as specified.</t>
  </si>
  <si>
    <t>Wall:Hack off all plaster to minimum height of 1.00m above new floor level, after treatment works return and replaster ne 25mm thick with fair joint to existing plaster, all as specified and remove waste and debris.</t>
  </si>
  <si>
    <t>Wall:Hack off all plaster to minimum height of 1.00m above new floor level, after damp treatment works, return, apply 2 coat waterproof render and skim ne 25mm thick, as specified.</t>
  </si>
  <si>
    <t>Wall:Hack off all plaster to minimum height of 1.00m above new floor level, after damp treatment works return, apply 2 coat waterproof render and skim ne 25mm thick with fair joint to existing plaster as specified and remove waste and debris.</t>
  </si>
  <si>
    <t>Wall:Apply dubbing out coat ne 25mm thick prior to replastering wall, all as specified.</t>
  </si>
  <si>
    <t>Wall:Hack off any type plaster or rendered finish and apply two coat waterproof cement render, finished to receive direct fixed dry lining (dry lining not included) and remove waste and debris.</t>
  </si>
  <si>
    <t>Wall:Hack off degraded plaster finish coat and apply new plaster skim coat including fair joint to any existing plaster finish and remove waste and debris.</t>
  </si>
  <si>
    <t>Wall:Hack off and remove all plaster to a minimum height of 1.00m above floor level, remove mould and fungi, install vertical mesh waterproofing, ne 12.5mm plasterboard scrim and 3mm skim plaster</t>
  </si>
  <si>
    <t>Wall:Hack off and remove all plaster to a minimum height of 1.00m above floor level, make good brickwork, treat surface of brickwork with approved materials in accordance with manufacturer’s technical data sheet to remove mould and fungi, supply and install Permaseal 8 or other equal and approved vertical mesh waterproofing membrane installed in accordance with the manufacturer’s technical data sheet fixed with Permaseal Brick Plugs with pre-fitted sealing washers, drill 10mm holes x 60mm deep in brickwork and screw plugs through membrane to wall with 5mm screws, supply cut and fit ne 12.5mm plasterboard to walls with plaster dot and dabs, including scrim joints and 3mm skim plaster, labours, make good, remove waste and debris</t>
  </si>
  <si>
    <t>Wall:Supply, cut and fix ne 12.5mm plasterboard to walls in patch including scrim joints, additional support battens, noggins etc. to studding and all labours and remove waste and debris.</t>
  </si>
  <si>
    <t>Wall:Supply, cut and fix ne 12.5mm plasterboard to walls and scrim joints, including additional support battens, noggins etc. to studding and all labours and remove waste and debris.</t>
  </si>
  <si>
    <t>Wall:Supply, cut and fix ne 12.5mm plasterboard to walls in patch including scrim joints and 3mm skim plaster, additional support battens, noggins etc to studding, labours and remove waste and debris.</t>
  </si>
  <si>
    <t>Wall:Supply, cut and fix ne 12.5mm plasterboard to walls in patch including scrim joints and 3mm skim plaster, additional support battens, noggins etc. to studding, including all labours and remove waste and debris.</t>
  </si>
  <si>
    <t>Wall:Supply, cut and fix ne 12.5mm plasterboard to walls, scrim joints and 3mm skim plaster to walls, including additional support battens, noggins etc to studding, labours and remove waste and debris</t>
  </si>
  <si>
    <t>Wall:Supply, cut and fix ne 12.5mm plasterboard to walls, scrim joints and 3mm skim plaster to walls, including additional support battens, noggins etc. to studding, including all labours and remove waste and debris.</t>
  </si>
  <si>
    <t>Wall:Supply, cut and fix ne 12.5mm plasterboard, scrim joints, one coat bonding plaster and 3mm skim finish plaster to walls, additional support battens, noggins etc, labours, remove waste and debris.</t>
  </si>
  <si>
    <t>Wall:Supply, cut and fix ne 12.5mm plasterboard to walls, scrim joints and apply one coat of bonding plaster and one coat of 3mm skim finish plaster to walls, including additional support battens, noggins etc. to studding, including all labours and remove waste and debris.</t>
  </si>
  <si>
    <t>Wall:Take down plasterboard or lath and plaster to wall, denail studs etc, fix ne 12.5mm plasterboard to wall in patch, scrim joints, 3mm skim plaster, additional battens, noggins etc, all labours.</t>
  </si>
  <si>
    <t>Wall:Take down plasterboard or lath and plaster to wall, denail studs etc. and prepare, supply, cut and fix ne 12.5mm plasterboard to wall in patch including scrim joints and 3mm skim plaster, additional support battens, noggins etc. to studs including all labours and remove waste and debris.</t>
  </si>
  <si>
    <t>Wall:Take down plasterboard or lath and plaster to wall, denail studs etc, fix ne 12.5mm plasterboard to wall, scrim joints, 3mm skim plaster, additional battens etc, all labours, remove spoil.</t>
  </si>
  <si>
    <t>Wall:Take down plasterboard or lath and plaster to wall, denail studs etc. and prepare, supply, cut and fix ne 12.5mm plasterboard to wall including scrim joints and 3mm skim plaster, additional support battens, noggins etc. to studs including all labours and remove waste and debris.</t>
  </si>
  <si>
    <t>Wall:Take down plasterboard or lath and plaster to wall, denail studs, fix double layer ne 12.5mm plasterboard to wall in patch, scrim joints, 3mm skim plaster, additional battens etc, all labours.</t>
  </si>
  <si>
    <t>Wall:Take down plasterboard or lath and plaster to wall, denail studs etc. and prepare, supply, cut and fix double layer 9.5mm plasterboard to wall in patch including scrim joints and 3mm skim plaster, additional support battens, noggins etc. to studs including all labours and remove waste and debris.</t>
  </si>
  <si>
    <t>Wall:Take down plasterboard or lath and plaster to wall, denail studs etc, fix double layer ne 12.5mm plasterboard to wall, scrim joints, 3mm skim plaster, additional battens etc, all labours.</t>
  </si>
  <si>
    <t>Wall:Take down plasterboard or lath and plaster to wall, denail studs etc. and prepare, supply, cut and fix double layer 9.5mm plasterboard to wall including scrim joints and 3mm skim plaster, additional support battens, noggins etc. to studs including all labours and remove waste and debris.</t>
  </si>
  <si>
    <t>Wall:Supply, cut and fix 12.5mm Fireline board to walls, scrim joints, 3mm skim plaster to existing timber stud walls, additional support battens, noggins etc, to studding, all labours, remove debris.</t>
  </si>
  <si>
    <t>Wall:Supply, cut and fix 12.5mm Fireline board to walls, scrim joints and 3mm skim plaster to existing timber stud walls, including additional support battens, noggins etc, to studding, including all labours and remove waste and debris.</t>
  </si>
  <si>
    <t>Wall:Supply, cut and fix 15mm Fireline board to walls, scrim joints, 3mm skim plaster to existing timber stud walls, additional support battens, noggins etc., to studding, labours and remove debris.</t>
  </si>
  <si>
    <t>Wall:Supply, cut and fix 15mm Fireline board to walls, scrim joints and 3mm skim plaster to existing timber stud walls, including additional support battens, noggins etc, to studding, including all labours and remove waste and debris.</t>
  </si>
  <si>
    <t>Ceiling:Hack off existing and renew defective or apply new skim coat of plaster in patch including all joints to existing surfaces and all labours, make good and remove waste and debris.</t>
  </si>
  <si>
    <t>Ceiling:Hack off existing and renew defective or apply new skim coat of plaster in patch including all joints to existing surfaces and all labours and remove waste and debris.</t>
  </si>
  <si>
    <t>Ceiling:Hack off existing and renew defective or apply new skim coat of plaster including all joints to existing surfaces and all labours, make good and remove waste and debris.</t>
  </si>
  <si>
    <t>Ceiling:Hack off existing and renew defective or apply new skim coat of plaster including all joints to existing surfaces and all labours and remove waste and debris.</t>
  </si>
  <si>
    <t>Ceiling:Two coat (bonding coat and skim coat) including bonding agent as necessary to concrete ceiling in patch, apply bonding agent, including all labours and remove waste and debris.</t>
  </si>
  <si>
    <t>Ceiling:Two coat (bonding coat and skim coat) including bonding agent as necessary coat to concrete ceiling apply bonding agent, including all labours and remove waste and debris.</t>
  </si>
  <si>
    <t>Ceiling:Hack off defective plaster to ceiling, prepare and replaster ceiling in two coats (bonding and finish) in patch, joints to existing surfaces, all labours, make good, remove waste and debris.</t>
  </si>
  <si>
    <t>Ceiling:Hack off defective plaster to ceiling, prepare and replaster ceiling in two coats (bonding and finish) in patch, joints to existing surfaces, all labours, make good and remove waste and debris.</t>
  </si>
  <si>
    <t>Ceiling:Hack off defective plaster to ceiling, prepare and replaster ceiling in two coats (bonding and finish), joints to existing surfaces, all labours, make good and remove waste and debris.</t>
  </si>
  <si>
    <t>Ceiling:Prepare and apply 5mm skim coat of plaster to existing artex ceiling, apply bonding agent, including all joints to existing surfaces and all labours and remove waste and debris.</t>
  </si>
  <si>
    <t>Ceiling:Supply, cut and fix ne 12.5mm plasterboard, scrim joints and 3mm skim plaster to ceiling in patch including additional support battens, noggins etc. to joists, including all labours.</t>
  </si>
  <si>
    <t>Ceiling:Supply, cut and fix ne 12.5mm plasterboard, scrim joints and 3mm skim plaster to ceiling in patch including additional support battens, noggins etc. to joists, including all labours and remove waste and debris.</t>
  </si>
  <si>
    <t>Ceiling:Supply, cut and fix ne 12.5mm plasterboard, scrim joints and 3mm skim plaster to ceiling, additional support battens, noggins to joists, all labours, make good, remove waste and debris.</t>
  </si>
  <si>
    <t>Ceiling:Supply, cut and fix ne 12.5mm plasterboard, scrim joints and 3mm skim plaster to ceiling, including additional support battens, noggins to joists, including all labours and remove waste and debris.</t>
  </si>
  <si>
    <t>Ceiling:Supply, cut and fix ne 12.5mm plasterboard, scrim joints, bonding plaster coat, 3mm skim, additional support battens, noggins etc, to joist, all labours, make good, remove waste and debris.</t>
  </si>
  <si>
    <t>Ceiling:Supply, cut and fix ne 12.5mm plasterboard, scrim joints and apply one coat of bonding plaster and one coat of 3mm skim finish plaster to ceilings, including additional support battens, noggins etc. to walls, including all labours and remove waste and debris.</t>
  </si>
  <si>
    <t>Ceiling:Supply, cut and fix double layer of ne 12.5mm plasterboard to ceiling in patch including scrim joints and 3mm skim plaster, additional support battens etc. to joists, including all labours.</t>
  </si>
  <si>
    <t>Ceiling:Supply, cut and fix double layer of ne 12.5mm plasterboard to ceiling in patch including scrim joints and 3mm skim plaster, additional support battens, noggins to joists, including all labours and remove waste and debris.</t>
  </si>
  <si>
    <t>Ceiling:Supply, cut and fix double layer of ne 12.5mm plasterboard to ceiling with scrim joints and 3mm skim plaster including additional support battens etc. to joists, including all labours.</t>
  </si>
  <si>
    <t>Ceiling:Supply, cut and fix double layer of ne 12.5mm plasterboard to ceiling with scrim joints and 3mm skim plaster including additional support battens, noggins etc. to joists, including all labours and remove waste and debris.</t>
  </si>
  <si>
    <t>Ceiling:Take down existing ceiling, denail joists, fix ne 12.5mm plasterboard to ceiling in patch, scrim joints, 3mm skim plaster, additional battens, all labours, make good, remove waste and debris.</t>
  </si>
  <si>
    <t>Ceiling:Take down plasterboard or lath and plaster ceiling, denail joists and prepare, supply, cut and fix ne 12.5mm plasterboard to ceiling in patch including scrim joints and 3mm skim plaster, additional support battens, noggins etc. to joists including all labours and remove waste and debris.</t>
  </si>
  <si>
    <t>Ceiling:Take down existing ceiling, denail joists, fix ne 12.5mm plasterboard to ceiling, scrim joints, 3mm skim plaster, additional battens, all labours, make good, remove waste and debris.</t>
  </si>
  <si>
    <t>Ceiling:Take down plasterboard or lath and plaster ceiling, denail joists and prepare, supply, cut and fix ne 12.5mm plasterboard to ceiling including scrim joints and 3mm skim plaster, additional support battens, noggins etc. to joists including all labours and remove waste and debris.</t>
  </si>
  <si>
    <t>Ceiling:Take down existing ceiling, denail joists fix double layer ne 12.5mm plasterboard to ceiling in patch, scrim, 3mm skim, additional battens etc, all labours, make good, remove waste and debris.</t>
  </si>
  <si>
    <t>Ceiling:Take down plasterboard or lath and plaster ceiling, denail joists and prepare, supply, cut and fix double layer ne 12.5mm plasterboard to ceiling in patch with scrim joints and 3mm skim plaster, additional support battens, noggins etc. to joists including all labours and remove waste and debris.</t>
  </si>
  <si>
    <t>Ceiling:Take down existing ceiling, denail joists fix double layer ne 12.5mm plasterboard to ceiling, scrim joints, 3mm skim, additional battens etc, all labours, make good, remove waste and debris.</t>
  </si>
  <si>
    <t>Ceiling:Take down plasterboard or lath and plaster ceiling, denail joists and prepare, supply, cut and fix double layer ne 12.5mm plasterboard to ceiling with scrim joints and 3mm skim plaster, additional support battens, noggins etc. to joists including all labours and remove waste and debris.</t>
  </si>
  <si>
    <t>Ceiling:Prepare existing ceiling and overlay with ne 12.5mm plasterboard nailed to joists, all necessary packings, noggins etc 3mm skim plaster, all labours, make good, remove waste and debris.</t>
  </si>
  <si>
    <t>Ceiling:Prepare existing ceiling and overlay with ne 12.5mm plasterboard nailed to joists including all necessary packings, battens, noggins etc. to ensure line and level, scrim joints, 3mm skim plaster including all labours and remove waste and debris.</t>
  </si>
  <si>
    <t>Ceiling:Attend dwelling, remove collapsed water damaged and take down any remaining damaged ceiling, denail joists, prepare for new plasterboard, remove waste and debris (new ceiling separate item).</t>
  </si>
  <si>
    <t>Ceiling:Attend dwelling and remove any type of collapsed water damaged plastered ceiling including taking down any remaining damaged ceiling, denail joists and prepare joist to receive new plasterboard to be installed when all drying out complete, clean up and bag debris, remove waste and debris (new ceiling to be claimed seperately).</t>
  </si>
  <si>
    <t>Ceiling:Attend dwelling, take down water damaged ceiling, denail joists and prepare for new plasterboard, make good, remove waste and debris (new ceiling to be claimed seperately).</t>
  </si>
  <si>
    <t>Ceiling:Attend dwelling and take down any type of water damaged plastered ceiling including denail joists and prepare joist to receive new plasterboard to be installed when all drying out complete, remove waste and debris (new ceiling to be claimed seperately).</t>
  </si>
  <si>
    <t>Ceiling:Repair hole in existing ceiling to achieve half hour fire rating, supply and fit timber noggins and 12.5mm fireline plasterboard in patch ne 1sm, decorate, make good, remove waste, debris.</t>
  </si>
  <si>
    <t>Ceiling:Repair hole in existing ceiling to achieve half hour fire rating, cut back existing plasterboard to expose joists, supply and fit timber noggins, and 12.5mm fireline plasterboard in patch ne 1sm, dry line, decorate with two coats of emulsion, make good, remove waste and debris.</t>
  </si>
  <si>
    <t>Ceiling:Take down plasterboard or lath and plaster ceiling, denail, fix 12.5mm Fireline board, 3mm skim plaster, additional support battens etc., all labours, make good, remove waste and debris.</t>
  </si>
  <si>
    <t>Ceiling:Take down plasterboard or lath and plaster ceiling, denail joists and prepare, supply, cut and fix 12.5mm Fireline board to ceiling including scrim joints and 3mm skim plaster, additional support battens, noggins etc. to joists including all labours and remove waste and debris.</t>
  </si>
  <si>
    <t>Ceiling:Take down plasterboard or lath and plaster ceiling, denail, fix 15mm Fireline board, 3mm skim plaster, additional support battens etc., all labours, make good, remove waste and debris.</t>
  </si>
  <si>
    <t>Ceiling:Take down plasterboard or lath and plaster ceiling, denail joists and prepare, supply, cut and fix 15mm Fireline board to ceiling including scrim joints and 3mm skim plaster, additional support battens, noggins etc. to joists including all labours and remove waste and debris.</t>
  </si>
  <si>
    <t>Ceiling:Supply, cut and fix double layer 15mm Fireline board, scrim joints, 3mm skim plaster to ceiling, including additional support battens, noggins to joists and remove waste and debris.</t>
  </si>
  <si>
    <t>Ceiling:Supply, cut and fix double layer 15mm Fireline board, scrim joints and 3mm skim plaster to ceiling, including additional support battens, noggins to joists, including all labours and remove waste and debris.</t>
  </si>
  <si>
    <t>Plaster Repair:Repair cracks around door and window frame including hack out loose plaster and make good with plaster including make good decorations and remove waste and debris.</t>
  </si>
  <si>
    <t>Plaster Repair:Renew plastered reveal complete to any door or window frame, hack off defective plaster, render and set, remake arris, joints to existing, make good decorations and remove spoil.</t>
  </si>
  <si>
    <t>Plaster Repair:Renew plastered reveal complete to any door or window frame including hack off defective plaster, render and set to existing, remake arris and all joints to existing, make good decorations and remove waste and debris.</t>
  </si>
  <si>
    <t>Plaster Repair:Repair crack around any fitting, including hack out loose plaster and make good with plaster.</t>
  </si>
  <si>
    <t>Plaster Repair:Cut out defective plaster and make good with plaster to match existing upto 300mm wide including all joints to existing surfaces and adjacent fittings and remove waste and debris.</t>
  </si>
  <si>
    <t>Plaster Repair:Repair cracks to wall or ceiling plaster, cut out cracks and apply finish plaster, trowel off flush with existing surfaces.</t>
  </si>
  <si>
    <t>Plaster Repair:Renew any type of expanded metal profile bead in conjunction with plasterwork repairs.</t>
  </si>
  <si>
    <t>Plaster Repair:Make good any type of plasterwork around any size or type of pipe, radiator brackets, other projections etc. (only to be claimed where not part of schedule item for make good etc.).</t>
  </si>
  <si>
    <t>Plaster Repair:Renew or fix new plaster vent any size ne 225x150mm with flyscreen including remove existing and fix new to wall incl all make good.</t>
  </si>
  <si>
    <t>Plaster Repair:Renew or fix new plaster vent any size ne 225x150mm with flyscreen including remove existing and fix new to wall incl all making good.</t>
  </si>
  <si>
    <t>Wall:Remove artex textured coating from walls, provide HSG 210 protection, including all making good and remove waste and debris.</t>
  </si>
  <si>
    <t>Wall:Hack off any thickness of render from walls in patch, rake out and prepare brickwork or blockwork to receive rendering and remove waste and debris.</t>
  </si>
  <si>
    <t>Wall:Hack off any thickness of render from walls, rake out and prepare brickwork or blockwork to receive rendering and remove waste and debris.</t>
  </si>
  <si>
    <t>Wall:Apply 12mm cement and sand render (1:3) with waterproofing agent to external walls in patch trowelled smooth, dub out as necessary with cement and sand including all labours.</t>
  </si>
  <si>
    <t>Wall:Apply 12mm cement and sand render (1:3) with waterproofing agent to external walls in patch trowelled smooth, dub out as necessary with cement and sand including all preparation, labours and remove waste and debris.</t>
  </si>
  <si>
    <t>Wall:Apply 12mm cement and sand render (1:3) with waterproofing agent to external walls in patch with roughcast finish, dub out with cement and sand, all preparation, labours, remove waste and debris.</t>
  </si>
  <si>
    <t>Wall:Apply 12mm cement and sand render (1:3) with waterproofing agent to external walls in patch with roughcast finish, dub out as necessary with cement and sand including all preparation, labours and remove waste and debris.</t>
  </si>
  <si>
    <t>Wall:Apply 12mm cement and sand render (1:3) with waterproofing agent to external walls trowelled smooth, dub out as necessary with cement and sand, including all labours and remove waste and debris.</t>
  </si>
  <si>
    <t>Wall:Apply 12mm cement and sand render (1:3) with waterproofing agent to external walls trowelled smooth, dub out as necessary with cement and sand, including all preparation, labours and remove waste and debris.</t>
  </si>
  <si>
    <t>Wall:Apply 12mm cement and sand render (1:3) with waterproofing agent to external walls with roughcast finish, dub out with cement and sand, all preparation, labours and remove waste and debris.</t>
  </si>
  <si>
    <t>Wall:Apply 12mm cement and sand render (1:3) with waterproofing agent to external walls with roughcast finish, dub out as necessary with cement and sand, including all preparation, labours and remove waste and debris.</t>
  </si>
  <si>
    <t>Wall:Apply 12mm cement and sand render (1:3) with waterproofing agent and wet dash finish to external walls in patch, dub out as necessary with cement and sand, including all labours.</t>
  </si>
  <si>
    <t>Wall:Apply 12mm cement and sand render (1:3) with waterproofing agent and wet dash finish to external walls in patch, dub out as necessary with cement and sand, including all labours and remove waste and debris.</t>
  </si>
  <si>
    <t>Wall:Apply 12mm cement and sand render (1:3) with waterproofing agent and wet dash finish to external walls, dub out as necessary with cement and sand, including all labours.</t>
  </si>
  <si>
    <t>Wall:Apply 12mm cement and sand render (1:3) with waterproofing agent and wet dash finish to external walls, dub out as necessary with cement and sand, including all labours and remove waste and debris.</t>
  </si>
  <si>
    <t>Wall:Apply 12mm cement and sand render (1:3) with waterproofing agent and dry dash finish to external walls in patch, dub out as necessary with cement and sand, including all labours.</t>
  </si>
  <si>
    <t>Wall:Apply 12mm cement and sand render (1:3) with waterproofing agent and dry dash finish to external walls in patch, dub out as necessary with cement and sand, including all labours and remove waste and debris.</t>
  </si>
  <si>
    <t>Wall:Apply 12mm cement and sand render (1:3) with waterproofing agent and dry dash finish to external walls, dub out as necessary with cement and sand, including all labours.</t>
  </si>
  <si>
    <t>Wall:Apply 12mm cement and sand render (1:3) with waterproofing agent and dry dash finish to external walls, dub out as necessary with cement and sand, including all labours and remove waste and debris.</t>
  </si>
  <si>
    <t>Wall:Apply 12mm cement and sand render (1:3) with waterproofing agent to external walls in patch with Decorative finish, dub out as necessary with cement and sand, including all labours.</t>
  </si>
  <si>
    <t>Wall:Apply 12mm cement and sand render (1:3) with waterproofing agent to external walls in patch including 'Decorative' finish, dub out as necessary with cement and sand, including all labours and remove waste and debris.</t>
  </si>
  <si>
    <t>Wall:Apply 12mm cement and sand render (1:3) with waterproofing agent to external walls with Decorative finish, dub out as necessary with cement and sand and all labours.</t>
  </si>
  <si>
    <t>Wall:Apply 12mm cement and sand render (1:3) with waterproofing agent to external walls including 'Decorative' finish, dub out as necessary with cement and sand all labours and remove waste and debris.</t>
  </si>
  <si>
    <t>DPM Tanking:Supply and lay Ardex DPM 1C or other equal and approved epoxy resin membrane to wet room floor, clean sub-floor, mix, lay in accordance with the manufacturer's technical data sheet.</t>
  </si>
  <si>
    <t>DPM Tanking:Supply and lay Ardex DPM 1C or other equal and approved two part pre-gauged epoxy resin damp proof membrane to receive wet room flooring, clean sub-floor, mix components and lay evenly strictly in accordance with the manufacturer's technical data sheet by trowel and roll off, all labours, make good, remove waste and debris.</t>
  </si>
  <si>
    <t>DPM Tanking:Supply and apply Ardex WPC or other equal and approved flexible membrane to wet room walls, clean sub-strata, mix, apply in accordance with the manufacturer's technical data sheet.</t>
  </si>
  <si>
    <t>DPM Tanking:Supply and apply Ardex WPC or other equal and approved two part flexible rapid drying waterproof protection membrane to receive wet room tiling, clean sub-strata, apply self adhesive mesh tape to joints between floor and walls, and to any sub-strata boarding, insulation or lining, mix and apply one coat of components to seal joints and fill holes, leave to dry, mix components and apply two coats evenly strictly in accordance with the manufacturer's technical data sheet by roller, all labours, make good, remove waste and debris.</t>
  </si>
  <si>
    <t>DPM Tanking:Supply and install proprietary preformed flexible self adhesive waterproof membrane, 1mm rubbersided waterproof layer, preformed corners, primer, jointing compound, tape joints, make good.</t>
  </si>
  <si>
    <t>DPM Tanking:Supply and install proprietary preformed flexible self adhesive waterproof membrane comprising 1mm rubbersided waterproof layer incorporating fabric mesh, completed with preformed internal corners, laid to floor sub-strata of wetroom or bathroom, apply primer, cut and lay membrane, dress up wall, joint with proprietary jointing compound, and tape joints, make good, leave ready to receive shower tray or flooring, and remove waste and debris. (bathroom free of all appliances)</t>
  </si>
  <si>
    <t>DPM Tanking:Take up any type of bathroom flooring, prepare, supply, install preformed flexible self adhesive waterprrof membrane, preformed corners, primer,  jointing compound, tape joints, make good</t>
  </si>
  <si>
    <t>DPM Tanking:Take up any type of existing flooring and membrane to wetroom or bathroom, clear off,  and prepare subs-strata to receive and supply and  install proprietary preformed flexible self adhesive waterprrof membrane comprising 1mm rubbersided waterproof layer incorporating fabric mesh, completed with preformed internal corners, apply primer, cut and lay membrane, dress up wall, joint with proprietary jointing compound, and tape joints, make good, leave ready to receive shower tray or flooring, and remove waste and debris. (bathroom free of all appliances)</t>
  </si>
  <si>
    <t>Render Repairs:Repair crack in any external render including carefully hack out and make good with cement and sand including applying finish to match existing, and remove waste and debris.</t>
  </si>
  <si>
    <t>Render Repairs:Repair crack in any external render including carefully hack out and make good with cement and sand including applying finish to match existing.</t>
  </si>
  <si>
    <t>Render Repairs:Repair cracks to render and applied finishes around door or window frame including hack out loose render and make good including make good sealant joint to frame.</t>
  </si>
  <si>
    <t>Render Repairs:Renew rendered door or window frame reveal complete, hack off external finish, remake arris and rerender, dubbing out and waterproofing agent, make good applied finishes, remove spoil.</t>
  </si>
  <si>
    <t>Render Repairs:Renew rendered door or window frame reveal complete including hack off external finish, remake arris and rerender including any dubbing out and waterproofing agent and make good applied finishes and remove waste and debris.</t>
  </si>
  <si>
    <t>Render Repairs:Renew bellcast to any render over openings or above damp course, hack off, fix bellcast bead and form bellcast externally and remove waste and debris.</t>
  </si>
  <si>
    <t>Dwelling:Make good external render around any pipe, brackets, other projections and the like, fill holes, make good render, (only to be claimed where not part of another schedule item) (Per Dwelling).</t>
  </si>
  <si>
    <t>Dwelling:Make good any type of external render around any size or type of pipe, brackets, other projections and the like, fill holes and make good small areas and other defects with render to match existing (only to be claimed where not part of schedule item for make good etc.). (Per Dwelling).</t>
  </si>
  <si>
    <t>Ceiling:Prepare and apply Artex type textured coating with stipple or comb finish to ceiling including caulk joints in plasterboard and or cracks in plaster finish.</t>
  </si>
  <si>
    <t>Ceiling:Prepare and apply Artex type textured coating with stipple or comb finish to ceiling in patch, caulk joints in plasterboard and or cracks in plaster finish, prime as necessary, make good.</t>
  </si>
  <si>
    <t>Ceiling:Prepare and apply Artex type textured coating with stipple or comb finish to ceiling in patch including caulk joints in plasterboard and or cracks in plaster finish, prime as necessary and make good to match existing.</t>
  </si>
  <si>
    <t>Wall:Strip existing walls, clean down mould, fungi, line wall with ne 12.5mm plasterboard fixed to plaster pads, dabs in accordance with manufacturers technical data sheet, make good, remove debris.</t>
  </si>
  <si>
    <t>Wall:Strip existing wall, thoroughly clean down mould and fungi from any affected areas, remove any coving and line wall with ne 12.5mm plasterboard fixed to plaster pads and dabs in accordance with manufacturers technical data sheet including all filling and jointing, disconnect, remove and refix on re-aligned boxes with extended fixing screws any socket outlets, switch plates and the like, remove and later refix all skirtings, dado rails and the like and make good on completion and remove waste and debris.</t>
  </si>
  <si>
    <t>Wall:Strip existing walls, clean down mould, fungi, line wall with ne 12.5mm plasterboard fixed to plaster pads, dabs, as manufacturers technical data sheet, 3mm skim coat, make good, remove debris.</t>
  </si>
  <si>
    <t>Wall:Strip existing wall, thoroughly clean down mould and fungi from any affected areas, remove any coving and line wall with ne 12.5mm plasterboard fixed to plaster pads and dabs in accordance with manufacturers technical data sheet including all filling and jointing, disconnect, remove and refix on re-aligned boxes with extended fixing screws any socket outlets, switch plates and the like, apply 3mm skim coat of plaster, remove and later refix all skirtings, dado rails and the like and make good on completion and remove waste and debris.</t>
  </si>
  <si>
    <t>Ceiling:Strip existing ceiling, clean down mould and fungi, remove coving, fix 50x25mm treated softwood battens, line ceilings with 12.5mm plasterboard faced thermal board, make good.</t>
  </si>
  <si>
    <t>Ceiling:Strip existing ceiling, thoroughly clean down mould and fungi from affected areas, remove any coving, supply and fix 50x25mm treated softwood battens at 600mm centres including any necessary packing, plugging and screwing, line ceilings with 12.5mm plasterboard faced thermal board screwed to battens including filling and jointing, disconnect and remove ceiling roses and refix on re-aligned boxes and fit extended fixing fixing screws and remove waste and debris.</t>
  </si>
  <si>
    <t>Ceiling:Strip existing ceiling, clean down mould and fungi, remove coving, fix 50x25mm treated softwood battens, line ceilings with 25mm plasterboard faced thermal board, make good.</t>
  </si>
  <si>
    <t>Ceiling:Strip existing ceiling, thoroughly clean down mould and fungi from affected areas, remove any coving, supply and fix 50x25mm treated softwood battens at 600mm centres including any necessary packing, plugging and screwing, line ceilings with 25mm plasterboard faced thermal board screwed to battens including filling and jointing, disconnect and remove ceiling roses and refix on re-aligned boxes and fit extended fixing screws and remove waste and debris.</t>
  </si>
  <si>
    <t>Wall:Strip existing walls, clean down mould and fungi, line walls with 25mm nominal plasterboard faced thermal board in accordance with manufacturers technical data sheet, make good, remove spoil.</t>
  </si>
  <si>
    <t>Wall:Strip existing walls, thoroughly clean down mould and fungi from affected areas, remove and later refix all skirtings, dado rails and the like, line walls with 25mm nominal plasterboard faced thermal board solidly adhered to background in accordance with manufacturers technical data sheet including filling and jointing, disconnect and remove socket outlets and or switches and refix on re-aligned boxes and fit extended fixing screws and remove waste and debris.</t>
  </si>
  <si>
    <t>Wall:Strip existing walls, clean down mould and fungi, line walls with 45mm nominal plasterboard faced thermal board in accordance with manufacturers technical data sheet, make good, remove spoil.</t>
  </si>
  <si>
    <t>Wall:Strip existing walls, thoroughly clean down mould and fungi from affected areas, remove and later refix all skirtings, dado rails and the like, line walls with 45mm nominal plasterboard faced thermal board solidly adhered to background in accordance with manufacturers technical data sheet including filling and jointing, disconnect and remove socket outlets and or switches and refix on re-aligned boxes and fit extended fixing screws and remove waste and debris.</t>
  </si>
  <si>
    <t>Coving:Supply and fix new Gyproc plaster coving ne 150mm girth.</t>
  </si>
  <si>
    <t>Coving:Remove, set aside and refix Gyproc plaster coving ne 150mm girth.</t>
  </si>
  <si>
    <t>Client Inspection:Undertake client inspection and testing etc. on plasterwork or tiling and report to Client Representative (any repairs required to be ordered must be instructed by Client Rep).</t>
  </si>
  <si>
    <t>Client Inspection:Undertake client inspection and testing etc. on plasterwork or tiling and report to Client Representative (any repairs required to be ordered must be instructed by Client Representative). Not to be claimed in conjunction with associated works.</t>
  </si>
  <si>
    <t>Wall Tiles:Hack off glazed wall tiling, make good bed and remove waste and debris.</t>
  </si>
  <si>
    <t>Wall Tiles:Clean off walls, fix new ne 152x152x 6mm glazed ceramic wall tile in patch to splashbacks, cills with adhesive, grout, cutting, hack off tiling in patch, make good (per tile).</t>
  </si>
  <si>
    <t>Wall Tiles:Clean off walls and prepare to receive new tile, supply and fix new ne 152x152x6mm glazed ceramic wall tile in patch to splashbacks and cills including fixing with adhesive, grouting and any necessary cutting including hack off glazed wall tiling in patch as necessary, make good bed and remove waste and debris (per tile).</t>
  </si>
  <si>
    <t>Wall Tiles:Clean off walls, fix new ne 152x152x 6mm glazed ceramic wall tiles to splashback and cills with adhesive, grout, edge strips, cutting, hack off glazed wall tiling, make good, remove debris.</t>
  </si>
  <si>
    <t>Wall Tiles:Clean off walls and prepare to receive new tiles, supply and fix new ne 152x152x6mm glazed ceramic wall tiles to splashback to baths, wash basins, sinks, worktops, in cooker spaces etc., and to cills and reveals, including all labours, any necessary cutting, tile trims, fixing with adhesive, grouting, sealing to worktop, sanitary fittings and sink top with silicone sealant including hack off glazed wall tiling, make good bed and remove waste and debris.</t>
  </si>
  <si>
    <t>Wall Tiles:Take off existing wall tile to patch and set aside, clean off and refix to walls with adhesive, make good to bed and grout including all necessary cutting (per tile).</t>
  </si>
  <si>
    <t>Wall Tiles:Take off existing wall tile to patch and set aside, clean off and refix to walls with adhesive, make good to bed and grout including all necessary cutting and remove waste and debris (per tile).</t>
  </si>
  <si>
    <t>Wall Tiles:Take off existing wall tiles and set aside, clean off and refix to walls with adhesive, make good to bed and grout including all necessary cutting and remove waste and debris.</t>
  </si>
  <si>
    <t>Wall Tiles:Rake out and regrout wall tiling and remove waste and debris.</t>
  </si>
  <si>
    <t>Wall Tiles:Clean off walls, prepare to receive new tiles, fix new ne 152x152x6mm glazed coloured ceramic wall tiles to kitchen worktop, splashback cooker space, cills, grout, edge strips, make good.</t>
  </si>
  <si>
    <t>Wall Tiles:Clean off walls and prepare to receive new tiles, supply and fix new ne 152x152x6mm glazed white or coloured ceramic wall tiles to kitchen worktop, splashback cooker space and cills, including fixing with adhesive, grouting and any necessary cutting, sealing around worktop and sink top with silicone sealant and remove waste and debris.</t>
  </si>
  <si>
    <t>Wall Tiles:Clean off walls, prepare to receive new tiles, fix new ne 152x152x6mm glazed coloured ceramic wall tiles to bathroom, splash-back, cills, adhesive, grout, edge strips, sealing, cutting.</t>
  </si>
  <si>
    <t>Wall Tiles:Clean off walls and prepare to receive new tiles, supply and fix new ne 152x152x6mm glazed white or coloured ceramic wall tiles to bathroom, splashback and cills, including fixing with adhesive, grouting and any necessary cutting, sealing around sanitary fittings with silicone sealant and remove waste and debris.</t>
  </si>
  <si>
    <t>Wall Tiles:Clean off walls, hack off tiles, prepare, supply and fix new large (over 152mm x 152mm) glazed ceramic wall tiles to general surfaces, splashbacks,cills and reveals, tile trims, sealant.</t>
  </si>
  <si>
    <t>Wall Tiles:Clean off walls and prepare to receive new tiles, supply and fix new large (greater than 152mm x 152mm) glazed ceramic wall tiles to general surfaces, splashbacks to sanitary fittings, sinks, worktops, in cooker spaces etc., and to cills and reveals, including all labours, any necessary cutting, tile trims, fixing with adhesive, grouting, sealing to worktop, sanitary fittings and sink top with silicone sealant including hack off glazed wall tiling, make good bed and remove waste and debris.</t>
  </si>
  <si>
    <t>Mosaic:Clean off walls and prepare to receive new mosaic tiling, in band ne 100mm high, supply and fix new ne 6mm internal quality glazed ceramic mosaic wall tiling to walls, remove waste and debris.</t>
  </si>
  <si>
    <t>Mosaic:Clean off walls and prepare to receive new mosaic tiling, in band ne 100mm high, supply and fix new ne 6mm internal quality glazed ceramic mosaic wall tiling to walls, including fixing with or approved adhesive, grouting, and any necessary cutting including hack off existing glazed wall tiling if necessary, make good bed and remove waste and debris.</t>
  </si>
  <si>
    <t>Screed:Hack up any thickness of floor screed in patch and remove waste and debris.</t>
  </si>
  <si>
    <t>Screed:Hack up any thickness of floor screed and remove waste and debris.</t>
  </si>
  <si>
    <t>Screed:Repair crack in floor screed ne 50mm wide with cement and sand including cutting out to form key and infill to match existing.</t>
  </si>
  <si>
    <t>Screed:Lay cement and sand floor screed in patch, ne 40mm thick, trowel smooth for floor finish, clean off, grout sub-base with cement slurry, apply liquid damp proof membrane and remove spoil.</t>
  </si>
  <si>
    <t>Screed:Lay cement and sand floor screed in patch, ne 40mm thick, trowel smooth for floor finish, clean off, grout sub-base with cement slurry, apply liquid damp proof membrane and remove waste and debris.</t>
  </si>
  <si>
    <t>Screed:Lay cement and sand floor screed ne 40mm thick, trowel smooth for floor finish, clean off, grout sub-base with cement slurry, apply liquid damp proof membrane and remove waste and debris.</t>
  </si>
  <si>
    <t>Screed:Overlay any sub-base with fine concrete (1:2:4), ne 65mm thick including clean off sub-base, tamp level to receive floor screed and remove waste and debris.</t>
  </si>
  <si>
    <t>Screed:Provide and lay ne 50mm expanded polystyrene insulation before laying screed.</t>
  </si>
  <si>
    <t>Screed:Lay latex self levelling screed.</t>
  </si>
  <si>
    <t>Sealer:Prepare and apply one coat of sealer stabilizer to walls or ceilings in accordance with manufacturers technical data sheet.</t>
  </si>
  <si>
    <t>Stain Block:Apply one coat of stain block to plastered ceiling strictly in accordance with the manufacturers technical data sheet.</t>
  </si>
  <si>
    <t>Walls:Brush down and prepare for and apply two coats of bituminous emulsion damp-proofing solution general surfaces of walls.</t>
  </si>
  <si>
    <t>Walls:Brush down and prepare for and apply two coats of bituminous emulsion damp proofing solution general surfaces of walls.</t>
  </si>
  <si>
    <t>Surfaces:Prepare, wash down with RLT Bactdet solution, prepare and apply one coat RLT Halophen solution to walls or ceilings in accordance with manufacturers data sheet, 2 coats of Biocheck matt.</t>
  </si>
  <si>
    <t>Surfaces:Prepare, wash down with RLT Bactdet solution, fill in small holes, cracks etc. and apply one coat RLT Halophen solution to walls or ceilings in accordance with manufacturers technical data sheet and apply two coats of MGC MGC Biocheck matt or silk emulsion to walls and ceilings.</t>
  </si>
  <si>
    <t>Surfaces:Add sachet of MGC additive to paint or paste or wall tiling grout as specified (per sachet).</t>
  </si>
  <si>
    <t>Surfaces:Prepare, wash down with RLT Bactdet solution, prepare, apply 1 liberal coat of IDP by brush to any badly stained areas and apply RLT Halophen to walls or ceilings as specified.</t>
  </si>
  <si>
    <t>Surfaces:Prepare, wash down with RLT Bactdet solution, fill in small holes, cracks etc., apply one liberal coat of IDP by brush to any badly stained areas and apply RLT Halophen to walls or ceilings as specified and in accordance with manufacturers technical data sheet.</t>
  </si>
  <si>
    <t>Surfaces:Prepare and apply two coats of Biocheck matt or silk emulsion to walls or ceilings as specified and directed.</t>
  </si>
  <si>
    <t>Surfaces:Prepare and apply two coats of MGC MGC Biocheck matt or silk emulsion to walls or ceilings as specified and in accordance with manufacturers technical data sheet.</t>
  </si>
  <si>
    <t>Surfaces:Prepare, rub down and wash down surfaces and apply one coat of Halophane Bonding Solution walls and ceilings as specified and in accordance with manufacturers technical data sheet.</t>
  </si>
  <si>
    <t>Surfaces:Prepare, wash down existing surfaces of mould affected paper or plaster with RLT Bactdet solution to walls or ceilings in accordance with manufacturers technical data sheet.</t>
  </si>
  <si>
    <t>Surfaces:Prepare, wash down stripped surfaces of plaster with RLT Bactdet solution to walls or ceilings in accordance with manufacturers technical data sheet.</t>
  </si>
  <si>
    <t>Surfaces:Prepare and apply one coat RLT Halophen solution to walls or ceilings in accordance with manufacturers technical data sheet.</t>
  </si>
  <si>
    <t>Surfaces:Wash down surfaces of walls prepare, apply one coat of Sempatap primer, prepare and apply Sempatap to wall with Sempatap adhesive, all labours, fill joints with Sempatap sealant.</t>
  </si>
  <si>
    <t>Surfaces:Wash down surfaces of walls and fill in small holes, cracks etc., apply one coat of Sempatap primer to any loose paint or plaster, prepare and apply Sempatap to wall with Sempatap adhesive, cut around all sockets, switch plates, pipes, brackets and the like, fill open joints with Sempatap sealant, fix Sempatap external tape to external angles all in accordance with the manufacturers technical data sheet and leave ready for redecoration as specified and remove waste and debris.</t>
  </si>
  <si>
    <t>Mould:Prepare surfaces and apply approved spray to carpets and remove mould infestation in accordance with technical data sheet, complete treatment and steam clean carpets.</t>
  </si>
  <si>
    <t>Mould:Prepare surfaces and apply approved spray to carpets and remove mould infestation in accordance with manufacturers technical data sheet, complete treatment steam clean carpet.</t>
  </si>
  <si>
    <t>Mould:Prepare surfaces and apply approved spray to curtains and furniture, remove mould infestation in accordance with technical data sheet, complete treatment and steam clean curtains and furniture.</t>
  </si>
  <si>
    <t>Mould:Prepare surfaces and apply approved spray to curtains and other infected items of furniture and remove mould infestation in accordance with manufacturers technical data sheet, complete treatment, steam clean curtains and items of furniture.</t>
  </si>
  <si>
    <t>Mould:Clean off external surfaces of UPVc or GRP windows, doors, door frames and cills etc., apply clear mould spray and approved GRP cleaner, hack out and renew fungicidal sealant around frames/cills</t>
  </si>
  <si>
    <t>Mould:Clean off external surfaces of UPVc or GRP double glazed windows, doors, doors frames and cills etc., and remove mould, using a clear mould spray, apply a second coat of an approved GRP cleaner and clean off, hack out and renew with approved fungicidal sealant around frames and cills.</t>
  </si>
  <si>
    <t>Mould:Clean off internal surfaces of UPVc or GRP windows, doors, door frames and cills etc., apply clear mould spray and approved GRP cleaner, use an approved glass cleaner to buff clear.</t>
  </si>
  <si>
    <t>Mould:Clean off internal surfaces to UPVc or GRP double glazed windows, doors, door frames and cills etc., and remove mould, using a clear mould spray, apply a second coat of an approved GRP cleaner and clean off, use an approved glass cleaner to apply 3rd coat to glass and buff clear.</t>
  </si>
  <si>
    <t>Mould:Clean off external surfaces of UPVc or GRP windows, doors, door frames and cills etc., apply clear mould spray and approved GRP cleaner, use an approved glass cleaner to buff clear.</t>
  </si>
  <si>
    <t>Mould:Clean off external surfaces to UPVc or GRP double glazed windows, doors, door frames and cills etc., and remove mould, using a clear mould spray, apply a second coat of an approved GRP cleaner and clean off, use an approved glass cleaner to apply 3rd coat to glass and buff clear.</t>
  </si>
  <si>
    <t>Mould:Treat room up to 20sm ceiling area for mould including windows, doors, walls, ceilings and floors using approved materials in accordance with manufacturers technical data sheets.</t>
  </si>
  <si>
    <t>Mould:Treat room up to 20sm ceiling area for mould including apply clear mould spray to UPVc or GRP double glazed windows, doors, door frames and cills etc., and remove mould, use an approved GRP cleaner to apply second coat and clean off window, doors, door frames and cill etc., use approved glass cleaner to apply 3rd coat to glass and buff clear, prepare and wash down wall and ceiling surfaces with Bactdet solution, fill in small holes, cracks etc. and apply one coat Halophen solution to walls or ceilings in accordance with manufacturers technical data sheet and apply two coats of MGC MGC Biocheck matt or silk emulsion to walls and ceilings.</t>
  </si>
  <si>
    <t>Mould:Treat room greater than 20sm ceiling area for mould including windows, doors, walls, ceilings and floors using approved materials in accordance with manufacturers technical data sheets.</t>
  </si>
  <si>
    <t>Mould:Treat room over 20sm ceiling area for mould including apply clear mould spray to UPVc or GRP double glazed windows, doors, door frames and cills etc., and remove mould, use an approved GRP cleaner to apply second coat and clean off window, doors, door frames and cill etc., use approved glass cleaner to apply 3rd coat to glass and buff clear. Wall and Ceiling Surfaces:Prepare, wash down with RLT Bactdet solution, fill in small holes, cracks etc. and apply one coat RLT Halophen solution to walls or ceilings in accordance with manufacturers technical data sheet and apply two coats of MGC MGC Biocheck matt or silk emulsion to walls and ceilings.</t>
  </si>
  <si>
    <t>Tanking:Clean off horizontal surface of concrete, prime surface or apply keying mix, apply two coats of asphalt to BS 6925, tanking and damp proofing 20mm thick all internal angle fillets, make good.</t>
  </si>
  <si>
    <t>Tanking:Clean off horizontal surface of concrete, prime surface with bituminous emulsion or apply keying mix of cement, sand, slurry apply two coats of asphalt to BS 6925, tanking and damp proofing 20mm thick including all necessary internal angle fillets, make good and remove waste and debris.</t>
  </si>
  <si>
    <t>Tanking:Clean off vertical surface of concrete, prime surface or apply keying mix, apply two coats of asphalt to BS 6925, tanking and damp proofing 20mm thick all internal angle fillets, make good.</t>
  </si>
  <si>
    <t>Tanking:Clean off vertical surface of concrete, prime surface with bituminous emulsion or apply keying mix of cement, sand, slurry apply two coats of asphalt to BS 6925, tanking and damp proofing 20mm thick including all necessary internal angle fillets, make good and remove waste and debris.</t>
  </si>
  <si>
    <t>Tanking:Rake out joints of brickwork to form key, brush surface of brickwork, prime with proprietary bitumen and rubber emulsion, apply two coats 20mm asphalt to BS 6925, tanking and damp proofing.</t>
  </si>
  <si>
    <t>Tanking:Rake out joints of brickwork to form key, brush surface of brickwork, prime with proprietary bitumen and rubber emulsion, apply two coats of asphalt to BS 6925, tanking and damp proofing 20mm thick including all necessary internal angle fillets, make good and remove waste and debris.</t>
  </si>
  <si>
    <t>Tanking:Renew asphalt tanking to vertical surfaces, wall ne 1.00sm remove existing, prepare surface, apply asphalt in 3 coats to vertical surfaces, make good, and remove waste and debris.</t>
  </si>
  <si>
    <t>Tanking:Renew asphalt tanking to vertical surfaces, wall ne 1.00sm including removing existing, renew including preparing surface and applying asphalt in 3 coats to vertical surfaces, make good, and remove waste and debris.</t>
  </si>
  <si>
    <t>Tanking:Renew asphalt tanking to vertical surfaces, wall over 1.00sm remove existing, prepare surface, apply asphalt in 3 coats to vertical surfaces, make good, and remove waste and debris.</t>
  </si>
  <si>
    <t>Tanking:Renew asphalt tanking to vertical surfaces, wall exceeding 1.00sm including removing existing, renew including preparing surface and applying asphalt in 3 coats to vertical surfaces, make good, and remove waste and debris.</t>
  </si>
  <si>
    <t>Tanking:Renew asphalt tanking to horizontal surfaces, wall ne 1.00sm, remove existing, prepare surface, apply asphalt in 3 coats to horizontal surfaces, make good, and remove waste and debris.</t>
  </si>
  <si>
    <t>Tanking:Renew asphalt tanking to horizontal surfaces, wall ne 1.00sm including removing existing, renew including preparing surface and applying asphalt in 3 coats to horizontal surfaces, make good, and remove waste and debris.</t>
  </si>
  <si>
    <t>Tanking:Renew asphalt tanking to horizontal surfaces, wall over 1.00sm, remove existing, prepare surface, apply asphalt in 3 coats to horizontal surfaces, make good, and remove waste and debris.</t>
  </si>
  <si>
    <t>Tanking:Renew asphalt tanking to horizontal surfaces, wall exceeding 1.00sm including removing existing, renew including preparing surface and applying asphalt in 3 coats to horizontal surfaces, make good, and remove waste and debris.</t>
  </si>
  <si>
    <t>Wall:Remove, set aside, store and later refix washbasin and any pedestal in conjunction with specialist treatment works, turn water off/on, splashback, sealant, crossbond, make good.</t>
  </si>
  <si>
    <t>Wall:Remove, set aside, store and later refix washbasin and any pedestal in conjunction with specialist treatment works, turn water off/on, disconnect and reconnect and provide new service valves if not already installed, adjust, extend pipe stubs, connect with new fittings, make good or fix new tile splashback, renew sealant, crossbond and make good all wall and floor finishes and remove waste and debris.</t>
  </si>
  <si>
    <t>Wall:Remove, set aside, store, later refix WC and cistern in conjunction with specialist treatment works, new service valve new fittings, cone and multikwick, adjust or refix wc seat, make good.</t>
  </si>
  <si>
    <t>Wall:Remove, set aside, store, later refix WC and cistern in conjunction with specialist treatment works, adjust, extend pipe stubs, and provide new service valve if not already installed connect with new fittings, cone and multikwik, adjust or refix wc seat, disconnect and reconnect pipework, replug wall, test and make good all wall and floor finishes and remove waste and debris.</t>
  </si>
  <si>
    <t>425003</t>
  </si>
  <si>
    <t>425005</t>
  </si>
  <si>
    <t>CEILING:REMOVE ARTEX FINISH</t>
  </si>
  <si>
    <t>TEST:SAMPLE OF ARTEX</t>
  </si>
  <si>
    <t>Ceiling:Remove artex textured coating from ceiling, provide HSG 210 protection, including all making good and remove waste and debris.</t>
  </si>
  <si>
    <t>Test:Collect sample of artex texture coating removed from ceiling or walls, arrange and test asbestos content, provide Client Representative with written report.</t>
  </si>
  <si>
    <t>435301</t>
  </si>
  <si>
    <t>435501</t>
  </si>
  <si>
    <t>435511</t>
  </si>
  <si>
    <t>Preparation - External Walls</t>
  </si>
  <si>
    <t>Graffiti Removal - External Surfaces</t>
  </si>
  <si>
    <t>WALLS:BRUSH AND WASH DOWN</t>
  </si>
  <si>
    <t>SURFACES:REMOVE GRAFFITI RINSE DRY</t>
  </si>
  <si>
    <t>SURFACES:APPLY ANTI-GRAFFITI PAINT</t>
  </si>
  <si>
    <t>Walls:Brush or scrape and wire brush and wash down painted surfaces of walls to remove grime or soot or to remove flaking paint from walls.</t>
  </si>
  <si>
    <t>Surfaces:Clean existing graffiti covered surfaces with proprietary graffiti removal or stripper, apply high pressure hot water rinse to remove all traces of remover or stripper, paint, debris etc.</t>
  </si>
  <si>
    <t>Surfaces:Clean existing graffiti covered surfaces with proprietary graffiti removal or paint stripper, apply a thorough high pressure hot water rinse to remove all traces of remover or stripper, paint, debris etc., and allow to dry.</t>
  </si>
  <si>
    <t>Surfaces:Apply anti-graffiti paint strictly in accordance with the manufacturers technical data sheet to vulnerable external surfaces of brickwork, concrete and timber as directed.</t>
  </si>
  <si>
    <t>Electrical</t>
  </si>
  <si>
    <t>Testing</t>
  </si>
  <si>
    <t>895007</t>
  </si>
  <si>
    <t>Testing - Occupied Property</t>
  </si>
  <si>
    <t>MINOR WORK CERTIFICATE:FOLLOWING ACCESSORY RENEWAL</t>
  </si>
  <si>
    <t>Minor Works Certificate:Provide Minor Works Certificate or other certified document approved by the CR, following the renewal of sockets, switches, connection units, cooker outlets, control panels etc</t>
  </si>
  <si>
    <t>Minor Works Certificate:Provide minor Works certificate or other certified document approved by the CR, following the renewal of one or more on a like for like basis of sockets, switches, connection units, cooker outlets or control panels, ceiling roses and the like not associated with the renewal, installation or extension of a circuit already requiring the issue of a minor Works certificate or in respect of any Order requiring the issue of a certificate conforming to BS 7671, (this item can only be claimed once regardless of the number of accessories renewed within a dwelling, and cannot be claimed in conjunction with Items 895001, 895002, 895003, 896001 and 896003).</t>
  </si>
  <si>
    <t>**PLEASE POPULATE ALL CELLS HIGHLIGHTED YELLOW. The NHF rate = 100% so please increase or decrease the percentage accordingly.  E.G., If NHF rate is £100 and your cost is £110, please populate with</t>
  </si>
  <si>
    <t>110% and if your cost is £90, please populate with 90%**</t>
  </si>
  <si>
    <t>433001</t>
  </si>
  <si>
    <t>Silicone Sealant to Flooring</t>
  </si>
  <si>
    <t>SEALANT TO PERIMETER:RENEW TO FLOORING</t>
  </si>
  <si>
    <t>Sealant to Perimeter:Rake out existing and renew clear silicone sealant to perimert of existing vinyl tile or sheet flooring or upstands.</t>
  </si>
  <si>
    <t>442001</t>
  </si>
  <si>
    <t>Internal Decoration</t>
  </si>
  <si>
    <t>Sundry Redecoration</t>
  </si>
  <si>
    <t>Walls and Ceilings:Prepare and apply one mist coat and two full coats of emulsion paint to walls or ceilings to match existing including all joints to adjacent surfaces and finishes.</t>
  </si>
  <si>
    <t>WALLS AND CEILINGS:APPLY MIST 2 COATS EMULSION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</si>
</sst>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
  </numFmts>
  <fonts count="19" x14ac:knownFonts="1">
    <font>
      <sz val="11"/>
      <color theme="1"/>
      <name val="Calibri"/>
      <family val="2"/>
      <scheme val="minor"/>
    </font>
    <font>
      <sz val="12"/>
      <name val="Arial"/>
      <family val="2"/>
    </font>
    <font>
      <b/>
      <sz val="12"/>
      <name val="Arial"/>
      <family val="2"/>
    </font>
    <font>
      <u/>
      <sz val="11"/>
      <color theme="10"/>
      <name val="Calibri"/>
      <family val="2"/>
      <scheme val="minor"/>
    </font>
    <font>
      <sz val="12"/>
      <color theme="1"/>
      <name val="Arial"/>
      <family val="2"/>
    </font>
    <font>
      <u/>
      <sz val="12"/>
      <color theme="10"/>
      <name val="Arial"/>
      <family val="2"/>
    </font>
    <font>
      <sz val="12"/>
      <color theme="1"/>
      <name val="Calibri"/>
      <family val="2"/>
      <scheme val="minor"/>
    </font>
    <font>
      <sz val="12"/>
      <color rgb="FFFF0000"/>
      <name val="Arial"/>
      <family val="2"/>
    </font>
    <font>
      <b/>
      <sz val="12"/>
      <color theme="1"/>
      <name val="Arial"/>
      <family val="2"/>
    </font>
    <font>
      <b/>
      <u/>
      <sz val="14"/>
      <color rgb="FFFF0000"/>
      <name val="Arial"/>
      <family val="2"/>
    </font>
    <font>
      <sz val="10"/>
      <color theme="1"/>
      <name val="Arial"/>
      <family val="2"/>
    </font>
    <font>
      <b/>
      <u val="doubleAccounting"/>
      <sz val="12"/>
      <color theme="1"/>
      <name val="Arial"/>
      <family val="2"/>
    </font>
    <font>
      <u val="double"/>
      <sz val="12"/>
      <color theme="1"/>
      <name val="Arial"/>
      <family val="2"/>
    </font>
    <font>
      <u val="doubleAccounting"/>
      <sz val="12"/>
      <color theme="1"/>
      <name val="Arial"/>
      <family val="2"/>
    </font>
    <font>
      <sz val="9"/>
      <color theme="1"/>
      <name val="Calibri Light"/>
      <family val="2"/>
    </font>
    <font>
      <u/>
      <sz val="12"/>
      <name val="Arial"/>
      <family val="2"/>
    </font>
    <font>
      <sz val="9"/>
      <color theme="1"/>
      <name val="Calibri Light"/>
      <family val="2"/>
      <scheme val="major"/>
    </font>
    <font>
      <b/>
      <sz val="9"/>
      <color theme="1"/>
      <name val="Calibri Light"/>
      <family val="2"/>
      <scheme val="major"/>
    </font>
    <font>
      <b/>
      <sz val="9"/>
      <color theme="1"/>
      <name val="Calibri Light"/>
      <family val="2"/>
    </font>
  </fonts>
  <fills count="5">
    <fill>
      <patternFill patternType="none"/>
    </fill>
    <fill>
      <patternFill patternType="gray125"/>
    </fill>
    <fill>
      <patternFill patternType="solid">
        <fgColor theme="8" tint="0.39997558519241921"/>
        <bgColor indexed="64"/>
      </patternFill>
    </fill>
    <fill>
      <patternFill patternType="solid">
        <fgColor theme="8" tint="0.79998168889431442"/>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hair">
        <color auto="1"/>
      </top>
      <bottom style="thin">
        <color auto="1"/>
      </bottom>
      <diagonal/>
    </border>
  </borders>
  <cellStyleXfs count="5">
    <xf numFmtId="0" fontId="0" fillId="0" borderId="0"/>
    <xf numFmtId="0" fontId="3"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cellStyleXfs>
  <cellXfs count="111">
    <xf numFmtId="0" fontId="0" fillId="0" borderId="0" xfId="0"/>
    <xf numFmtId="0" fontId="4" fillId="0" borderId="1" xfId="2" applyFont="1" applyBorder="1" applyAlignment="1">
      <alignment horizontal="center" vertical="center"/>
    </xf>
    <xf numFmtId="164" fontId="4" fillId="4" borderId="1" xfId="0" applyNumberFormat="1" applyFont="1" applyFill="1" applyBorder="1" applyAlignment="1" applyProtection="1">
      <alignment horizontal="center" vertical="center" wrapText="1"/>
      <protection locked="0"/>
    </xf>
    <xf numFmtId="44" fontId="4" fillId="4" borderId="1" xfId="0" applyNumberFormat="1" applyFont="1" applyFill="1" applyBorder="1" applyAlignment="1" applyProtection="1">
      <alignment horizontal="center" vertical="center" wrapText="1"/>
      <protection locked="0"/>
    </xf>
    <xf numFmtId="164" fontId="1" fillId="4" borderId="1" xfId="0" applyNumberFormat="1" applyFont="1" applyFill="1" applyBorder="1" applyAlignment="1" applyProtection="1">
      <alignment horizontal="center" vertical="center" wrapText="1"/>
      <protection locked="0"/>
    </xf>
    <xf numFmtId="0" fontId="8" fillId="0" borderId="1" xfId="2" applyFont="1" applyBorder="1" applyAlignment="1">
      <alignment horizontal="center" vertical="center"/>
    </xf>
    <xf numFmtId="0" fontId="14" fillId="0" borderId="8"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7" xfId="0" applyFont="1" applyBorder="1" applyAlignment="1">
      <alignment vertical="center" wrapText="1"/>
    </xf>
    <xf numFmtId="0" fontId="14" fillId="0" borderId="13" xfId="0" applyFont="1" applyBorder="1" applyAlignment="1">
      <alignment vertical="center" wrapText="1"/>
    </xf>
    <xf numFmtId="0" fontId="14" fillId="0" borderId="8" xfId="0" applyFont="1" applyBorder="1" applyAlignment="1">
      <alignment vertical="center" wrapText="1"/>
    </xf>
    <xf numFmtId="44" fontId="14" fillId="0" borderId="8" xfId="0" applyNumberFormat="1" applyFont="1" applyBorder="1" applyAlignment="1">
      <alignment horizontal="center" vertical="center" wrapText="1"/>
    </xf>
    <xf numFmtId="44" fontId="14" fillId="0" borderId="7" xfId="0" applyNumberFormat="1" applyFont="1" applyBorder="1" applyAlignment="1">
      <alignment horizontal="center" vertical="center" wrapText="1"/>
    </xf>
    <xf numFmtId="0" fontId="1" fillId="0" borderId="1" xfId="2" applyBorder="1" applyAlignment="1">
      <alignment vertical="center"/>
    </xf>
    <xf numFmtId="0" fontId="1" fillId="0" borderId="0" xfId="2" applyAlignment="1">
      <alignment vertical="center"/>
    </xf>
    <xf numFmtId="0" fontId="1" fillId="0" borderId="3" xfId="2" applyBorder="1" applyAlignment="1">
      <alignment vertical="center"/>
    </xf>
    <xf numFmtId="0" fontId="1" fillId="0" borderId="0" xfId="2" applyAlignment="1">
      <alignment vertical="center" wrapText="1"/>
    </xf>
    <xf numFmtId="0" fontId="15" fillId="0" borderId="0" xfId="1" applyFont="1" applyFill="1" applyAlignment="1">
      <alignment vertical="center" wrapText="1"/>
    </xf>
    <xf numFmtId="44" fontId="1" fillId="0" borderId="3" xfId="2" applyNumberFormat="1" applyBorder="1" applyAlignment="1">
      <alignment vertical="center"/>
    </xf>
    <xf numFmtId="0" fontId="15" fillId="0" borderId="0" xfId="1" applyFont="1" applyAlignment="1">
      <alignment vertical="center" wrapText="1"/>
    </xf>
    <xf numFmtId="0" fontId="5" fillId="0" borderId="0" xfId="1" quotePrefix="1" applyFont="1" applyFill="1" applyAlignment="1">
      <alignment vertical="center" wrapText="1"/>
    </xf>
    <xf numFmtId="0" fontId="5" fillId="0" borderId="0" xfId="3" applyAlignment="1">
      <alignment vertical="center" wrapText="1"/>
    </xf>
    <xf numFmtId="0" fontId="5" fillId="0" borderId="0" xfId="1" applyFont="1" applyFill="1" applyAlignment="1">
      <alignment vertical="center"/>
    </xf>
    <xf numFmtId="0" fontId="5" fillId="0" borderId="0" xfId="3" applyAlignment="1">
      <alignment vertical="center"/>
    </xf>
    <xf numFmtId="0" fontId="7" fillId="0" borderId="0" xfId="2" applyFont="1" applyAlignment="1">
      <alignment horizontal="left" vertical="center" wrapText="1"/>
    </xf>
    <xf numFmtId="0" fontId="1" fillId="0" borderId="4" xfId="2" applyBorder="1" applyAlignment="1">
      <alignment horizontal="left" vertical="center"/>
    </xf>
    <xf numFmtId="0" fontId="1" fillId="0" borderId="5" xfId="2" applyBorder="1" applyAlignment="1">
      <alignment vertical="center"/>
    </xf>
    <xf numFmtId="44" fontId="1" fillId="0" borderId="1" xfId="2" applyNumberFormat="1" applyBorder="1" applyAlignment="1">
      <alignment vertical="center"/>
    </xf>
    <xf numFmtId="0" fontId="17" fillId="0" borderId="0" xfId="0" applyFont="1" applyAlignment="1">
      <alignment horizontal="left" vertical="center" wrapText="1"/>
    </xf>
    <xf numFmtId="0" fontId="16" fillId="0" borderId="0" xfId="0" applyFont="1" applyAlignment="1">
      <alignment horizontal="left" vertical="center" wrapText="1"/>
    </xf>
    <xf numFmtId="0" fontId="16" fillId="0" borderId="0" xfId="0" applyFont="1" applyAlignment="1">
      <alignment horizontal="center" vertical="center" wrapText="1"/>
    </xf>
    <xf numFmtId="44" fontId="16" fillId="0" borderId="0" xfId="0" applyNumberFormat="1" applyFont="1" applyAlignment="1">
      <alignment horizontal="center" vertical="center" wrapText="1"/>
    </xf>
    <xf numFmtId="0" fontId="17" fillId="0" borderId="1" xfId="0" applyFont="1" applyBorder="1" applyAlignment="1">
      <alignment horizontal="left" vertical="center" wrapText="1"/>
    </xf>
    <xf numFmtId="0" fontId="17" fillId="0" borderId="1" xfId="0" applyFont="1" applyBorder="1" applyAlignment="1">
      <alignment horizontal="center" vertical="center" wrapText="1"/>
    </xf>
    <xf numFmtId="44" fontId="17" fillId="0" borderId="1" xfId="0" applyNumberFormat="1" applyFont="1" applyBorder="1" applyAlignment="1">
      <alignment horizontal="center" vertical="center" wrapText="1"/>
    </xf>
    <xf numFmtId="0" fontId="14" fillId="0" borderId="7" xfId="0" applyFont="1" applyBorder="1" applyAlignment="1">
      <alignment vertical="center"/>
    </xf>
    <xf numFmtId="0" fontId="16" fillId="0" borderId="7" xfId="0" applyFont="1" applyBorder="1" applyAlignment="1">
      <alignment horizontal="left" vertical="center" wrapText="1"/>
    </xf>
    <xf numFmtId="0" fontId="14" fillId="0" borderId="7" xfId="0" applyFont="1" applyBorder="1" applyAlignment="1">
      <alignment horizontal="center" vertical="center"/>
    </xf>
    <xf numFmtId="44" fontId="14" fillId="0" borderId="7" xfId="0" applyNumberFormat="1" applyFont="1" applyBorder="1" applyAlignment="1">
      <alignment vertical="center"/>
    </xf>
    <xf numFmtId="0" fontId="14" fillId="0" borderId="13" xfId="0" applyFont="1" applyBorder="1" applyAlignment="1">
      <alignment vertical="center"/>
    </xf>
    <xf numFmtId="0" fontId="16" fillId="0" borderId="13" xfId="0" applyFont="1" applyBorder="1" applyAlignment="1">
      <alignment horizontal="left" vertical="center" wrapText="1"/>
    </xf>
    <xf numFmtId="0" fontId="14" fillId="0" borderId="13" xfId="0" applyFont="1" applyBorder="1" applyAlignment="1">
      <alignment horizontal="center" vertical="center"/>
    </xf>
    <xf numFmtId="44" fontId="14" fillId="0" borderId="13" xfId="0" applyNumberFormat="1" applyFont="1" applyBorder="1" applyAlignment="1">
      <alignment vertical="center"/>
    </xf>
    <xf numFmtId="0" fontId="14" fillId="0" borderId="8" xfId="0" applyFont="1" applyBorder="1" applyAlignment="1">
      <alignment vertical="center"/>
    </xf>
    <xf numFmtId="0" fontId="16" fillId="0" borderId="8" xfId="0" applyFont="1" applyBorder="1" applyAlignment="1">
      <alignment horizontal="left" vertical="center" wrapText="1"/>
    </xf>
    <xf numFmtId="0" fontId="14" fillId="0" borderId="8" xfId="0" applyFont="1" applyBorder="1" applyAlignment="1">
      <alignment horizontal="center" vertical="center"/>
    </xf>
    <xf numFmtId="44" fontId="14" fillId="0" borderId="8" xfId="0" applyNumberFormat="1" applyFont="1" applyBorder="1" applyAlignment="1">
      <alignment vertical="center"/>
    </xf>
    <xf numFmtId="0" fontId="18" fillId="0" borderId="8" xfId="0" applyFont="1" applyBorder="1" applyAlignment="1">
      <alignment vertical="center" wrapText="1"/>
    </xf>
    <xf numFmtId="0" fontId="18" fillId="0" borderId="7" xfId="0" applyFont="1" applyBorder="1" applyAlignment="1">
      <alignment vertical="center" wrapText="1"/>
    </xf>
    <xf numFmtId="0" fontId="18" fillId="0" borderId="8" xfId="0" applyFont="1" applyBorder="1" applyAlignment="1">
      <alignment vertical="center"/>
    </xf>
    <xf numFmtId="0" fontId="18" fillId="0" borderId="7" xfId="0" applyFont="1" applyBorder="1" applyAlignment="1">
      <alignment vertical="center"/>
    </xf>
    <xf numFmtId="0" fontId="18" fillId="0" borderId="13" xfId="0" applyFont="1" applyBorder="1" applyAlignment="1">
      <alignment vertical="center"/>
    </xf>
    <xf numFmtId="0" fontId="8" fillId="0" borderId="0" xfId="0" applyFont="1" applyAlignment="1">
      <alignment horizontal="left" vertical="center"/>
    </xf>
    <xf numFmtId="0" fontId="8" fillId="0" borderId="0" xfId="0" applyFont="1" applyAlignment="1">
      <alignment vertical="center"/>
    </xf>
    <xf numFmtId="0" fontId="8" fillId="0" borderId="0" xfId="0" applyFont="1" applyAlignment="1">
      <alignment horizontal="center" vertical="center"/>
    </xf>
    <xf numFmtId="0" fontId="4" fillId="0" borderId="0" xfId="0" applyFont="1" applyAlignment="1">
      <alignment horizontal="center" vertical="center" wrapText="1"/>
    </xf>
    <xf numFmtId="44" fontId="8" fillId="0" borderId="0" xfId="0" applyNumberFormat="1" applyFont="1" applyAlignment="1">
      <alignment horizontal="center"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center" vertical="center"/>
    </xf>
    <xf numFmtId="44" fontId="4" fillId="0" borderId="0" xfId="0" applyNumberFormat="1" applyFont="1" applyAlignment="1">
      <alignment horizontal="center" vertical="center"/>
    </xf>
    <xf numFmtId="0" fontId="2" fillId="0" borderId="0" xfId="0" applyFont="1" applyAlignment="1">
      <alignment horizontal="left" vertical="center"/>
    </xf>
    <xf numFmtId="0" fontId="9" fillId="0" borderId="0" xfId="0" applyFont="1" applyAlignment="1">
      <alignment vertical="center"/>
    </xf>
    <xf numFmtId="0" fontId="9" fillId="0" borderId="0" xfId="0" applyFont="1" applyAlignment="1">
      <alignment horizontal="center" vertical="center"/>
    </xf>
    <xf numFmtId="0" fontId="9" fillId="0" borderId="0" xfId="0" applyFont="1" applyAlignment="1">
      <alignment horizontal="left" vertical="center"/>
    </xf>
    <xf numFmtId="0" fontId="8" fillId="2" borderId="1" xfId="0" applyFont="1" applyFill="1" applyBorder="1" applyAlignment="1">
      <alignment horizontal="left" vertical="center"/>
    </xf>
    <xf numFmtId="0" fontId="8" fillId="2" borderId="6" xfId="0" applyFont="1" applyFill="1" applyBorder="1" applyAlignment="1">
      <alignment horizontal="left" vertical="center" wrapText="1"/>
    </xf>
    <xf numFmtId="0" fontId="8" fillId="2" borderId="6" xfId="0" applyFont="1" applyFill="1" applyBorder="1" applyAlignment="1">
      <alignment horizontal="center" vertical="center" wrapText="1"/>
    </xf>
    <xf numFmtId="44" fontId="8" fillId="2" borderId="6" xfId="0" applyNumberFormat="1" applyFont="1" applyFill="1" applyBorder="1" applyAlignment="1">
      <alignment horizontal="left" vertical="center" wrapText="1"/>
    </xf>
    <xf numFmtId="0" fontId="4" fillId="0" borderId="0" xfId="0" applyFont="1"/>
    <xf numFmtId="0" fontId="4" fillId="3" borderId="1" xfId="0" applyFont="1" applyFill="1" applyBorder="1" applyAlignment="1">
      <alignment horizontal="left" vertical="center" wrapText="1"/>
    </xf>
    <xf numFmtId="0" fontId="1" fillId="3" borderId="1" xfId="0" applyFont="1" applyFill="1" applyBorder="1" applyAlignment="1">
      <alignment horizontal="left" vertical="center" wrapText="1"/>
    </xf>
    <xf numFmtId="44" fontId="1" fillId="3" borderId="1" xfId="0" applyNumberFormat="1" applyFont="1" applyFill="1" applyBorder="1" applyAlignment="1">
      <alignment horizontal="left" vertical="center" wrapText="1"/>
    </xf>
    <xf numFmtId="44" fontId="11" fillId="0" borderId="0" xfId="0" applyNumberFormat="1" applyFont="1" applyAlignment="1">
      <alignment horizontal="center" vertical="center"/>
    </xf>
    <xf numFmtId="0" fontId="1" fillId="0" borderId="0" xfId="0" applyFont="1" applyAlignment="1">
      <alignment horizontal="left" vertical="center"/>
    </xf>
    <xf numFmtId="0" fontId="1" fillId="0" borderId="0" xfId="0" applyFont="1" applyAlignment="1">
      <alignment vertical="center"/>
    </xf>
    <xf numFmtId="0" fontId="4" fillId="0" borderId="0" xfId="0" applyFont="1" applyAlignment="1">
      <alignment horizontal="left" vertical="center" wrapText="1"/>
    </xf>
    <xf numFmtId="0" fontId="8" fillId="2" borderId="5" xfId="0" applyFont="1" applyFill="1" applyBorder="1" applyAlignment="1">
      <alignment horizontal="left" vertical="center"/>
    </xf>
    <xf numFmtId="0" fontId="8" fillId="2" borderId="1" xfId="0" applyFont="1" applyFill="1" applyBorder="1" applyAlignment="1">
      <alignment horizontal="left" vertical="center" wrapText="1"/>
    </xf>
    <xf numFmtId="0" fontId="8" fillId="2" borderId="1" xfId="0" applyFont="1" applyFill="1" applyBorder="1" applyAlignment="1">
      <alignment horizontal="center" vertical="center" wrapText="1"/>
    </xf>
    <xf numFmtId="44" fontId="8" fillId="2" borderId="6" xfId="0" applyNumberFormat="1" applyFont="1" applyFill="1" applyBorder="1" applyAlignment="1">
      <alignment horizontal="left" vertical="center"/>
    </xf>
    <xf numFmtId="0" fontId="4" fillId="0" borderId="1" xfId="0" applyFont="1" applyBorder="1" applyAlignment="1">
      <alignment horizontal="left" vertical="center"/>
    </xf>
    <xf numFmtId="0" fontId="4" fillId="0" borderId="2" xfId="0" applyFont="1" applyBorder="1" applyAlignment="1">
      <alignment horizontal="left" vertical="center" wrapText="1"/>
    </xf>
    <xf numFmtId="0" fontId="1" fillId="0" borderId="5" xfId="0" applyFont="1" applyBorder="1" applyAlignment="1">
      <alignment horizontal="left" vertical="center"/>
    </xf>
    <xf numFmtId="0" fontId="1" fillId="0" borderId="1" xfId="0" applyFont="1" applyBorder="1" applyAlignment="1">
      <alignment horizontal="left" vertical="center"/>
    </xf>
    <xf numFmtId="44" fontId="4" fillId="0" borderId="1" xfId="0" applyNumberFormat="1" applyFont="1" applyBorder="1" applyAlignment="1">
      <alignment horizontal="left" vertical="center" wrapText="1"/>
    </xf>
    <xf numFmtId="44" fontId="4" fillId="0" borderId="6" xfId="0" applyNumberFormat="1" applyFont="1" applyBorder="1" applyAlignment="1">
      <alignment horizontal="left" vertical="center"/>
    </xf>
    <xf numFmtId="49" fontId="4" fillId="0" borderId="1" xfId="0" applyNumberFormat="1" applyFont="1" applyBorder="1" applyAlignment="1">
      <alignment horizontal="left" vertical="center"/>
    </xf>
    <xf numFmtId="0" fontId="4" fillId="0" borderId="1" xfId="0" applyFont="1" applyBorder="1" applyAlignment="1">
      <alignment horizontal="left" vertical="center" wrapText="1"/>
    </xf>
    <xf numFmtId="44" fontId="12" fillId="0" borderId="0" xfId="0" applyNumberFormat="1" applyFont="1" applyAlignment="1">
      <alignment horizontal="center" vertical="center"/>
    </xf>
    <xf numFmtId="0" fontId="7" fillId="0" borderId="0" xfId="0" applyFont="1" applyAlignment="1">
      <alignment vertical="center"/>
    </xf>
    <xf numFmtId="0" fontId="7" fillId="0" borderId="0" xfId="0" applyFont="1" applyAlignment="1">
      <alignment horizontal="center" vertical="center"/>
    </xf>
    <xf numFmtId="0" fontId="7" fillId="0" borderId="0" xfId="0" applyFont="1" applyAlignment="1">
      <alignment horizontal="center" vertical="center" wrapText="1"/>
    </xf>
    <xf numFmtId="44" fontId="7" fillId="0" borderId="0" xfId="0" applyNumberFormat="1" applyFont="1" applyAlignment="1">
      <alignment horizontal="center" vertical="center"/>
    </xf>
    <xf numFmtId="0" fontId="7" fillId="0" borderId="0" xfId="0" applyFont="1" applyAlignment="1">
      <alignment horizontal="left" vertical="center"/>
    </xf>
    <xf numFmtId="0" fontId="2" fillId="2" borderId="5" xfId="0" applyFont="1" applyFill="1" applyBorder="1" applyAlignment="1">
      <alignment horizontal="left" vertical="center"/>
    </xf>
    <xf numFmtId="0" fontId="2" fillId="2" borderId="1" xfId="0" applyFont="1" applyFill="1" applyBorder="1" applyAlignment="1">
      <alignment horizontal="left" vertical="center"/>
    </xf>
    <xf numFmtId="0" fontId="2" fillId="2" borderId="1" xfId="0" applyFont="1" applyFill="1" applyBorder="1" applyAlignment="1">
      <alignment horizontal="center" vertical="center" wrapText="1"/>
    </xf>
    <xf numFmtId="44" fontId="2" fillId="2" borderId="6" xfId="0" applyNumberFormat="1" applyFont="1" applyFill="1" applyBorder="1" applyAlignment="1">
      <alignment horizontal="left" vertical="center"/>
    </xf>
    <xf numFmtId="44" fontId="1" fillId="0" borderId="1" xfId="0" applyNumberFormat="1" applyFont="1" applyBorder="1" applyAlignment="1">
      <alignment horizontal="left" vertical="center"/>
    </xf>
    <xf numFmtId="44" fontId="1" fillId="0" borderId="6" xfId="0" applyNumberFormat="1" applyFont="1" applyBorder="1" applyAlignment="1">
      <alignment horizontal="left" vertical="center"/>
    </xf>
    <xf numFmtId="44" fontId="13" fillId="0" borderId="0" xfId="0" applyNumberFormat="1" applyFont="1" applyAlignment="1">
      <alignment horizontal="center" vertical="center"/>
    </xf>
    <xf numFmtId="0" fontId="8" fillId="2" borderId="5" xfId="0" applyFont="1" applyFill="1" applyBorder="1" applyAlignment="1">
      <alignment horizontal="left" vertical="center" wrapText="1"/>
    </xf>
    <xf numFmtId="0" fontId="4" fillId="0" borderId="5" xfId="0" applyFont="1" applyBorder="1" applyAlignment="1">
      <alignment horizontal="left" vertical="center"/>
    </xf>
    <xf numFmtId="0" fontId="4" fillId="0" borderId="9" xfId="0" applyFont="1" applyBorder="1" applyAlignment="1">
      <alignment horizontal="left" vertical="center"/>
    </xf>
    <xf numFmtId="44" fontId="10" fillId="0" borderId="0" xfId="0" applyNumberFormat="1" applyFont="1" applyAlignment="1">
      <alignment horizontal="center"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10" fillId="0" borderId="2" xfId="0" applyFont="1" applyBorder="1" applyAlignment="1" applyProtection="1">
      <alignment horizontal="justify" vertical="center" wrapText="1"/>
      <protection locked="0"/>
    </xf>
    <xf numFmtId="0" fontId="10" fillId="0" borderId="3" xfId="0" applyFont="1" applyBorder="1" applyAlignment="1" applyProtection="1">
      <alignment horizontal="justify" vertical="center" wrapText="1"/>
      <protection locked="0"/>
    </xf>
    <xf numFmtId="0" fontId="10" fillId="0" borderId="12" xfId="0" applyFont="1" applyBorder="1" applyAlignment="1" applyProtection="1">
      <alignment horizontal="justify" vertical="center" wrapText="1"/>
      <protection locked="0"/>
    </xf>
  </cellXfs>
  <cellStyles count="5">
    <cellStyle name="Hyperlink" xfId="1" builtinId="8"/>
    <cellStyle name="Hyperlink 2" xfId="3" xr:uid="{1919E862-2D47-48C5-97F4-5C48547BE0F4}"/>
    <cellStyle name="Normal" xfId="0" builtinId="0"/>
    <cellStyle name="Normal 2" xfId="4" xr:uid="{C65F8DF7-735F-4736-8F8C-9685CE862605}"/>
    <cellStyle name="Normal 3" xfId="2" xr:uid="{E354BFFB-517E-4628-8AB2-1E23CB4FCB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56936-4A9B-448A-9A96-FB4C2A2C03B6}">
  <sheetPr>
    <pageSetUpPr fitToPage="1"/>
  </sheetPr>
  <dimension ref="A1:F37"/>
  <sheetViews>
    <sheetView tabSelected="1" workbookViewId="0">
      <selection activeCell="H7" sqref="H7"/>
    </sheetView>
  </sheetViews>
  <sheetFormatPr defaultColWidth="8.88671875" defaultRowHeight="15" x14ac:dyDescent="0.3"/>
  <cols>
    <col min="1" max="1" width="8.6640625" style="14" customWidth="1"/>
    <col min="2" max="2" width="60.6640625" style="14" customWidth="1"/>
    <col min="3" max="3" width="10.6640625" style="14" customWidth="1"/>
    <col min="4" max="4" width="5.6640625" style="14" customWidth="1"/>
    <col min="5" max="5" width="13.6640625" style="14" customWidth="1"/>
    <col min="6" max="6" width="17.6640625" style="14" customWidth="1"/>
    <col min="7" max="16384" width="8.88671875" style="14"/>
  </cols>
  <sheetData>
    <row r="1" spans="1:6" ht="20.100000000000001" customHeight="1" x14ac:dyDescent="0.3">
      <c r="A1" s="13"/>
      <c r="B1" s="13"/>
      <c r="C1" s="1"/>
      <c r="D1" s="1"/>
      <c r="E1" s="1"/>
      <c r="F1" s="5" t="s">
        <v>30</v>
      </c>
    </row>
    <row r="2" spans="1:6" ht="20.100000000000001" customHeight="1" x14ac:dyDescent="0.3">
      <c r="A2" s="15"/>
      <c r="C2" s="15"/>
      <c r="D2" s="15"/>
      <c r="F2" s="15"/>
    </row>
    <row r="3" spans="1:6" ht="20.100000000000001" customHeight="1" x14ac:dyDescent="0.3">
      <c r="A3" s="15"/>
      <c r="B3" s="14" t="s">
        <v>0</v>
      </c>
      <c r="C3" s="15"/>
      <c r="D3" s="15"/>
      <c r="F3" s="15"/>
    </row>
    <row r="4" spans="1:6" ht="20.100000000000001" customHeight="1" x14ac:dyDescent="0.3">
      <c r="A4" s="15"/>
      <c r="B4" s="16"/>
      <c r="C4" s="15"/>
      <c r="D4" s="15"/>
      <c r="F4" s="15"/>
    </row>
    <row r="5" spans="1:6" ht="40.200000000000003" customHeight="1" x14ac:dyDescent="0.3">
      <c r="A5" s="15"/>
      <c r="B5" s="17" t="s">
        <v>38</v>
      </c>
      <c r="C5" s="15"/>
      <c r="D5" s="15"/>
      <c r="F5" s="18">
        <f>'Price Framework'!G27</f>
        <v>121500</v>
      </c>
    </row>
    <row r="6" spans="1:6" ht="20.100000000000001" customHeight="1" x14ac:dyDescent="0.3">
      <c r="A6" s="15"/>
      <c r="B6" s="16"/>
      <c r="C6" s="15"/>
      <c r="D6" s="15"/>
      <c r="F6" s="15"/>
    </row>
    <row r="7" spans="1:6" ht="20.100000000000001" customHeight="1" x14ac:dyDescent="0.3">
      <c r="A7" s="15"/>
      <c r="B7" s="19" t="s">
        <v>29</v>
      </c>
      <c r="C7" s="15"/>
      <c r="D7" s="15"/>
      <c r="F7" s="18">
        <f>'Price Framework'!G43</f>
        <v>0</v>
      </c>
    </row>
    <row r="8" spans="1:6" ht="20.100000000000001" customHeight="1" x14ac:dyDescent="0.3">
      <c r="A8" s="15"/>
      <c r="B8" s="16"/>
      <c r="C8" s="15"/>
      <c r="D8" s="15"/>
      <c r="F8" s="15"/>
    </row>
    <row r="9" spans="1:6" ht="40.200000000000003" customHeight="1" x14ac:dyDescent="0.3">
      <c r="A9" s="15"/>
      <c r="B9" s="19" t="s">
        <v>26</v>
      </c>
      <c r="C9" s="15"/>
      <c r="D9" s="15"/>
      <c r="F9" s="18">
        <f>'Price Framework'!F54</f>
        <v>10000</v>
      </c>
    </row>
    <row r="10" spans="1:6" ht="20.100000000000001" customHeight="1" x14ac:dyDescent="0.3">
      <c r="A10" s="15"/>
      <c r="B10" s="16"/>
      <c r="C10" s="15"/>
      <c r="D10" s="15"/>
      <c r="F10" s="15"/>
    </row>
    <row r="11" spans="1:6" ht="40.200000000000003" customHeight="1" x14ac:dyDescent="0.3">
      <c r="A11" s="15"/>
      <c r="B11" s="19" t="s">
        <v>27</v>
      </c>
      <c r="C11" s="15"/>
      <c r="D11" s="15"/>
      <c r="F11" s="18">
        <f>'Price Framework'!D59</f>
        <v>5000</v>
      </c>
    </row>
    <row r="12" spans="1:6" ht="19.95" customHeight="1" x14ac:dyDescent="0.3">
      <c r="A12" s="15"/>
      <c r="B12" s="16"/>
      <c r="C12" s="15"/>
      <c r="D12" s="15"/>
      <c r="F12" s="15"/>
    </row>
    <row r="13" spans="1:6" ht="19.95" customHeight="1" x14ac:dyDescent="0.3">
      <c r="A13" s="15"/>
      <c r="B13" s="17"/>
      <c r="C13" s="15"/>
      <c r="D13" s="15"/>
      <c r="F13" s="18"/>
    </row>
    <row r="14" spans="1:6" ht="19.95" customHeight="1" x14ac:dyDescent="0.3">
      <c r="A14" s="15"/>
      <c r="B14" s="16"/>
      <c r="C14" s="15"/>
      <c r="D14" s="15"/>
      <c r="F14" s="15"/>
    </row>
    <row r="15" spans="1:6" ht="19.95" customHeight="1" x14ac:dyDescent="0.3">
      <c r="A15" s="15"/>
      <c r="B15" s="20"/>
      <c r="C15" s="15"/>
      <c r="D15" s="15"/>
      <c r="F15" s="18"/>
    </row>
    <row r="16" spans="1:6" ht="19.95" customHeight="1" x14ac:dyDescent="0.3">
      <c r="A16" s="15"/>
      <c r="B16" s="21"/>
      <c r="C16" s="15"/>
      <c r="D16" s="15"/>
      <c r="F16" s="18"/>
    </row>
    <row r="17" spans="1:6" ht="19.95" customHeight="1" x14ac:dyDescent="0.3">
      <c r="A17" s="15"/>
      <c r="B17" s="22"/>
      <c r="C17" s="15"/>
      <c r="D17" s="15"/>
      <c r="F17" s="18"/>
    </row>
    <row r="18" spans="1:6" ht="19.95" customHeight="1" x14ac:dyDescent="0.3">
      <c r="A18" s="15"/>
      <c r="B18" s="23"/>
      <c r="C18" s="15"/>
      <c r="D18" s="15"/>
      <c r="F18" s="18"/>
    </row>
    <row r="19" spans="1:6" ht="19.95" customHeight="1" x14ac:dyDescent="0.3">
      <c r="A19" s="15"/>
      <c r="B19" s="23"/>
      <c r="C19" s="15"/>
      <c r="D19" s="15"/>
      <c r="F19" s="18"/>
    </row>
    <row r="20" spans="1:6" ht="19.95" customHeight="1" x14ac:dyDescent="0.3">
      <c r="A20" s="15"/>
      <c r="B20" s="23"/>
      <c r="C20" s="15"/>
      <c r="D20" s="15"/>
      <c r="F20" s="18"/>
    </row>
    <row r="21" spans="1:6" ht="19.95" customHeight="1" x14ac:dyDescent="0.3">
      <c r="A21" s="15"/>
      <c r="B21" s="23"/>
      <c r="C21" s="15"/>
      <c r="D21" s="15"/>
      <c r="F21" s="18"/>
    </row>
    <row r="22" spans="1:6" ht="19.95" customHeight="1" x14ac:dyDescent="0.3">
      <c r="A22" s="15"/>
      <c r="B22" s="23"/>
      <c r="C22" s="15"/>
      <c r="D22" s="15"/>
      <c r="F22" s="18"/>
    </row>
    <row r="23" spans="1:6" ht="19.95" customHeight="1" x14ac:dyDescent="0.3">
      <c r="A23" s="15"/>
      <c r="C23" s="15"/>
      <c r="D23" s="15"/>
      <c r="F23" s="15"/>
    </row>
    <row r="24" spans="1:6" ht="19.95" customHeight="1" x14ac:dyDescent="0.3">
      <c r="A24" s="15"/>
      <c r="B24" s="23"/>
      <c r="C24" s="15"/>
      <c r="D24" s="15"/>
      <c r="F24" s="18"/>
    </row>
    <row r="25" spans="1:6" ht="19.95" customHeight="1" x14ac:dyDescent="0.3">
      <c r="A25" s="15"/>
      <c r="B25" s="24"/>
      <c r="C25" s="15"/>
      <c r="D25" s="15"/>
      <c r="F25" s="15"/>
    </row>
    <row r="26" spans="1:6" ht="19.95" customHeight="1" x14ac:dyDescent="0.3">
      <c r="A26" s="15"/>
      <c r="B26" s="24"/>
      <c r="C26" s="15"/>
      <c r="D26" s="15"/>
      <c r="F26" s="18"/>
    </row>
    <row r="27" spans="1:6" ht="19.95" customHeight="1" x14ac:dyDescent="0.3">
      <c r="A27" s="15"/>
      <c r="B27" s="24"/>
      <c r="C27" s="15"/>
      <c r="D27" s="15"/>
      <c r="F27" s="15"/>
    </row>
    <row r="28" spans="1:6" ht="19.95" customHeight="1" x14ac:dyDescent="0.3">
      <c r="A28" s="15"/>
      <c r="B28" s="24"/>
      <c r="C28" s="15"/>
      <c r="D28" s="15"/>
      <c r="F28" s="15"/>
    </row>
    <row r="29" spans="1:6" ht="19.95" customHeight="1" x14ac:dyDescent="0.3">
      <c r="A29" s="15"/>
      <c r="B29" s="24"/>
      <c r="C29" s="15"/>
      <c r="D29" s="15"/>
      <c r="F29" s="15"/>
    </row>
    <row r="30" spans="1:6" ht="19.95" customHeight="1" x14ac:dyDescent="0.3">
      <c r="A30" s="15"/>
      <c r="B30" s="24"/>
      <c r="C30" s="15"/>
      <c r="D30" s="15"/>
      <c r="F30" s="15"/>
    </row>
    <row r="31" spans="1:6" ht="19.95" customHeight="1" x14ac:dyDescent="0.3">
      <c r="A31" s="15"/>
      <c r="B31" s="24"/>
      <c r="C31" s="15"/>
      <c r="D31" s="15"/>
      <c r="F31" s="15"/>
    </row>
    <row r="32" spans="1:6" ht="19.95" customHeight="1" x14ac:dyDescent="0.3">
      <c r="A32" s="15"/>
      <c r="C32" s="15"/>
      <c r="D32" s="15"/>
      <c r="F32" s="15"/>
    </row>
    <row r="33" spans="1:6" ht="19.95" customHeight="1" x14ac:dyDescent="0.3">
      <c r="A33" s="15"/>
      <c r="C33" s="15"/>
      <c r="D33" s="15"/>
      <c r="F33" s="15"/>
    </row>
    <row r="34" spans="1:6" ht="19.95" customHeight="1" x14ac:dyDescent="0.3">
      <c r="A34" s="15"/>
      <c r="C34" s="15"/>
      <c r="D34" s="15"/>
      <c r="F34" s="15"/>
    </row>
    <row r="35" spans="1:6" ht="19.95" customHeight="1" x14ac:dyDescent="0.3">
      <c r="A35" s="13"/>
      <c r="B35" s="25" t="s">
        <v>1</v>
      </c>
      <c r="C35" s="13"/>
      <c r="D35" s="13"/>
      <c r="E35" s="26"/>
      <c r="F35" s="27">
        <f>SUM(F3:F26)</f>
        <v>136500</v>
      </c>
    </row>
    <row r="36" spans="1:6" ht="19.95" customHeight="1" x14ac:dyDescent="0.3"/>
    <row r="37" spans="1:6" ht="19.95" customHeight="1" x14ac:dyDescent="0.3"/>
  </sheetData>
  <sheetProtection algorithmName="SHA-512" hashValue="kK6WeCdbFcQ2GU4qOT2FBJlbfao+Xusp+kbjIYyMlYhEyGhurKUIZGTFCeVtpHLIoeSz6J7ndyyjjnUJPwqwpA==" saltValue="NpGMleGleEPE33qGDV2ZEg==" spinCount="100000" sheet="1" objects="1" scenarios="1"/>
  <hyperlinks>
    <hyperlink ref="B7" location="'Price Framework'!A31" display="1.3 Dayworks - Price Framework Rules Paragraph 4" xr:uid="{C7B59A22-800A-461A-BEEE-775AAA557E4F}"/>
    <hyperlink ref="B9" location="'Price Framework'!A44" display="1.9 Dayworks and Percentage Additions – Price Framework Rules Paragraphs 2.1.3, 2.1.5, 2.2.2, 4.4.1, 4.5.1 &amp; 4.6.1" xr:uid="{EEFADAA3-5E66-41BC-9261-8AECE3B05A43}"/>
    <hyperlink ref="B5" location="'Price Framework'!A5" display="1.1 Tendered Percentage Adjustments to M3NHF Schedule of Rates" xr:uid="{4AC972F7-3C78-4017-A62D-6015D40E50D4}"/>
    <hyperlink ref="B11" location="'Price Framework'!A55" display="1.10 Provisional Amounts - Price Framework Rules Paragraphs 2.2 and 4.2" xr:uid="{907F9759-26B9-41D5-AC5A-023F154EE47C}"/>
  </hyperlinks>
  <pageMargins left="0.7" right="0.7" top="0.75" bottom="0.75" header="0.3" footer="0.3"/>
  <pageSetup scale="77" fitToHeight="0" orientation="portrait" r:id="rId1"/>
  <headerFooter>
    <oddHeader xml:space="preserve">&amp;L&amp;"Arial,Regular"&amp;12LOT 4 PLASTERING WORKS&amp;R&amp;"Arial,Regular"&amp;12Summary
Page &amp;P of &amp;N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CDF17-998B-4476-BD47-C2BDB7CA58B1}">
  <sheetPr>
    <tabColor rgb="FF92D050"/>
    <pageSetUpPr fitToPage="1"/>
  </sheetPr>
  <dimension ref="A1:H81"/>
  <sheetViews>
    <sheetView topLeftCell="A11" zoomScale="70" zoomScaleNormal="70" workbookViewId="0">
      <selection activeCell="I23" sqref="I23"/>
    </sheetView>
  </sheetViews>
  <sheetFormatPr defaultColWidth="8.88671875" defaultRowHeight="15" x14ac:dyDescent="0.3"/>
  <cols>
    <col min="1" max="1" width="15.6640625" style="58" customWidth="1"/>
    <col min="2" max="2" width="70.6640625" style="58" customWidth="1"/>
    <col min="3" max="4" width="30.6640625" style="57" customWidth="1"/>
    <col min="5" max="5" width="30.6640625" style="59" customWidth="1"/>
    <col min="6" max="6" width="30.6640625" style="55" customWidth="1"/>
    <col min="7" max="7" width="30.6640625" style="60" customWidth="1"/>
    <col min="8" max="8" width="25.6640625" style="55" customWidth="1"/>
    <col min="9" max="10" width="25.6640625" style="57" customWidth="1"/>
    <col min="11" max="16384" width="8.88671875" style="57"/>
  </cols>
  <sheetData>
    <row r="1" spans="1:8" ht="25.2" customHeight="1" x14ac:dyDescent="0.3">
      <c r="A1" s="52" t="s">
        <v>63</v>
      </c>
      <c r="B1" s="52"/>
      <c r="C1" s="53"/>
      <c r="D1" s="53"/>
      <c r="E1" s="54"/>
      <c r="G1" s="56"/>
    </row>
    <row r="2" spans="1:8" ht="25.2" customHeight="1" x14ac:dyDescent="0.3"/>
    <row r="3" spans="1:8" ht="25.2" customHeight="1" x14ac:dyDescent="0.3">
      <c r="A3" s="52" t="s">
        <v>3</v>
      </c>
      <c r="B3" s="52"/>
    </row>
    <row r="4" spans="1:8" ht="25.2" customHeight="1" x14ac:dyDescent="0.3">
      <c r="A4" s="61" t="s">
        <v>18</v>
      </c>
      <c r="B4" s="61"/>
    </row>
    <row r="5" spans="1:8" ht="25.2" customHeight="1" x14ac:dyDescent="0.3">
      <c r="A5" s="52" t="s">
        <v>65</v>
      </c>
      <c r="B5" s="52"/>
    </row>
    <row r="6" spans="1:8" ht="25.2" customHeight="1" x14ac:dyDescent="0.3">
      <c r="A6" s="52" t="s">
        <v>43</v>
      </c>
      <c r="B6" s="52"/>
    </row>
    <row r="7" spans="1:8" ht="25.2" customHeight="1" x14ac:dyDescent="0.3">
      <c r="A7" s="58" t="s">
        <v>66</v>
      </c>
    </row>
    <row r="8" spans="1:8" ht="25.2" customHeight="1" x14ac:dyDescent="0.3">
      <c r="A8" s="62" t="s">
        <v>972</v>
      </c>
      <c r="B8" s="62"/>
      <c r="C8" s="62"/>
      <c r="D8" s="62"/>
      <c r="E8" s="63"/>
      <c r="F8" s="63"/>
      <c r="G8" s="63"/>
      <c r="H8" s="62"/>
    </row>
    <row r="9" spans="1:8" ht="25.2" customHeight="1" x14ac:dyDescent="0.3">
      <c r="A9" s="62" t="s">
        <v>973</v>
      </c>
      <c r="B9" s="62"/>
      <c r="C9" s="62"/>
      <c r="D9" s="62"/>
      <c r="E9" s="63"/>
      <c r="F9" s="63"/>
      <c r="G9" s="63"/>
      <c r="H9" s="62"/>
    </row>
    <row r="10" spans="1:8" ht="25.2" customHeight="1" x14ac:dyDescent="0.3">
      <c r="A10" s="64"/>
      <c r="B10" s="64"/>
      <c r="C10" s="64"/>
      <c r="D10" s="64"/>
      <c r="E10" s="63"/>
      <c r="F10" s="63"/>
      <c r="G10" s="63"/>
      <c r="H10" s="64"/>
    </row>
    <row r="11" spans="1:8" s="53" customFormat="1" ht="75" customHeight="1" x14ac:dyDescent="0.3">
      <c r="A11" s="52"/>
      <c r="B11" s="65" t="s">
        <v>25</v>
      </c>
      <c r="C11" s="65" t="s">
        <v>50</v>
      </c>
      <c r="D11" s="65" t="s">
        <v>51</v>
      </c>
      <c r="E11" s="66" t="s">
        <v>52</v>
      </c>
      <c r="F11" s="67" t="s">
        <v>53</v>
      </c>
      <c r="G11" s="68" t="s">
        <v>54</v>
      </c>
    </row>
    <row r="12" spans="1:8" s="69" customFormat="1" ht="25.2" customHeight="1" x14ac:dyDescent="0.25">
      <c r="B12" s="70" t="s">
        <v>62</v>
      </c>
      <c r="C12" s="71" t="s">
        <v>214</v>
      </c>
      <c r="D12" s="71" t="s">
        <v>215</v>
      </c>
      <c r="E12" s="72">
        <v>1000</v>
      </c>
      <c r="F12" s="2">
        <v>1</v>
      </c>
      <c r="G12" s="72">
        <f t="shared" ref="G12:G17" si="0">E12*F12</f>
        <v>1000</v>
      </c>
    </row>
    <row r="13" spans="1:8" s="69" customFormat="1" ht="24.9" customHeight="1" x14ac:dyDescent="0.25">
      <c r="B13" s="70" t="s">
        <v>62</v>
      </c>
      <c r="C13" s="71" t="s">
        <v>214</v>
      </c>
      <c r="D13" s="71" t="s">
        <v>216</v>
      </c>
      <c r="E13" s="72">
        <v>2500</v>
      </c>
      <c r="F13" s="2">
        <v>1</v>
      </c>
      <c r="G13" s="72">
        <f t="shared" si="0"/>
        <v>2500</v>
      </c>
    </row>
    <row r="14" spans="1:8" s="69" customFormat="1" ht="30" x14ac:dyDescent="0.25">
      <c r="B14" s="70" t="s">
        <v>62</v>
      </c>
      <c r="C14" s="71" t="s">
        <v>214</v>
      </c>
      <c r="D14" s="71" t="s">
        <v>217</v>
      </c>
      <c r="E14" s="72">
        <v>500</v>
      </c>
      <c r="F14" s="2">
        <v>1</v>
      </c>
      <c r="G14" s="72">
        <f t="shared" si="0"/>
        <v>500</v>
      </c>
    </row>
    <row r="15" spans="1:8" s="69" customFormat="1" ht="30" x14ac:dyDescent="0.25">
      <c r="B15" s="70" t="s">
        <v>62</v>
      </c>
      <c r="C15" s="71" t="s">
        <v>218</v>
      </c>
      <c r="D15" s="71" t="s">
        <v>219</v>
      </c>
      <c r="E15" s="72">
        <v>1000</v>
      </c>
      <c r="F15" s="2">
        <v>1</v>
      </c>
      <c r="G15" s="72">
        <f t="shared" si="0"/>
        <v>1000</v>
      </c>
    </row>
    <row r="16" spans="1:8" s="69" customFormat="1" ht="24.6" customHeight="1" x14ac:dyDescent="0.25">
      <c r="B16" s="70" t="s">
        <v>62</v>
      </c>
      <c r="C16" s="71" t="s">
        <v>218</v>
      </c>
      <c r="D16" s="71" t="s">
        <v>979</v>
      </c>
      <c r="E16" s="72">
        <v>1000</v>
      </c>
      <c r="F16" s="2">
        <v>1</v>
      </c>
      <c r="G16" s="72">
        <f t="shared" si="0"/>
        <v>1000</v>
      </c>
    </row>
    <row r="17" spans="1:8" s="69" customFormat="1" ht="30" x14ac:dyDescent="0.25">
      <c r="B17" s="70" t="s">
        <v>62</v>
      </c>
      <c r="C17" s="71" t="s">
        <v>220</v>
      </c>
      <c r="D17" s="71" t="s">
        <v>221</v>
      </c>
      <c r="E17" s="72">
        <v>95000</v>
      </c>
      <c r="F17" s="2">
        <v>1</v>
      </c>
      <c r="G17" s="72">
        <f t="shared" si="0"/>
        <v>95000</v>
      </c>
    </row>
    <row r="18" spans="1:8" s="69" customFormat="1" ht="50.1" customHeight="1" x14ac:dyDescent="0.25">
      <c r="B18" s="70" t="s">
        <v>62</v>
      </c>
      <c r="C18" s="71" t="s">
        <v>226</v>
      </c>
      <c r="D18" s="71" t="s">
        <v>222</v>
      </c>
      <c r="E18" s="72">
        <v>500</v>
      </c>
      <c r="F18" s="2">
        <v>1</v>
      </c>
      <c r="G18" s="72">
        <f t="shared" ref="G18" si="1">E18*F18</f>
        <v>500</v>
      </c>
    </row>
    <row r="19" spans="1:8" s="69" customFormat="1" ht="30" x14ac:dyDescent="0.25">
      <c r="B19" s="70" t="s">
        <v>62</v>
      </c>
      <c r="C19" s="71" t="s">
        <v>226</v>
      </c>
      <c r="D19" s="71" t="s">
        <v>223</v>
      </c>
      <c r="E19" s="72">
        <v>2500</v>
      </c>
      <c r="F19" s="2">
        <v>1</v>
      </c>
      <c r="G19" s="72">
        <f t="shared" ref="G19:G24" si="2">E19*F19</f>
        <v>2500</v>
      </c>
    </row>
    <row r="20" spans="1:8" s="69" customFormat="1" ht="25.2" customHeight="1" x14ac:dyDescent="0.25">
      <c r="B20" s="70" t="s">
        <v>62</v>
      </c>
      <c r="C20" s="71" t="s">
        <v>226</v>
      </c>
      <c r="D20" s="71" t="s">
        <v>224</v>
      </c>
      <c r="E20" s="72">
        <v>1000</v>
      </c>
      <c r="F20" s="2">
        <v>1</v>
      </c>
      <c r="G20" s="72">
        <f t="shared" si="2"/>
        <v>1000</v>
      </c>
    </row>
    <row r="21" spans="1:8" s="69" customFormat="1" ht="24.9" customHeight="1" x14ac:dyDescent="0.25">
      <c r="B21" s="70" t="s">
        <v>62</v>
      </c>
      <c r="C21" s="71" t="s">
        <v>226</v>
      </c>
      <c r="D21" s="71" t="s">
        <v>225</v>
      </c>
      <c r="E21" s="72">
        <v>2500</v>
      </c>
      <c r="F21" s="2">
        <v>1</v>
      </c>
      <c r="G21" s="72">
        <f t="shared" si="2"/>
        <v>2500</v>
      </c>
    </row>
    <row r="22" spans="1:8" s="69" customFormat="1" ht="24.9" customHeight="1" x14ac:dyDescent="0.25">
      <c r="B22" s="70" t="s">
        <v>62</v>
      </c>
      <c r="C22" s="71" t="s">
        <v>226</v>
      </c>
      <c r="D22" s="71" t="s">
        <v>226</v>
      </c>
      <c r="E22" s="72">
        <v>1000</v>
      </c>
      <c r="F22" s="2">
        <v>1</v>
      </c>
      <c r="G22" s="72">
        <f t="shared" si="2"/>
        <v>1000</v>
      </c>
    </row>
    <row r="23" spans="1:8" s="69" customFormat="1" ht="25.2" customHeight="1" x14ac:dyDescent="0.25">
      <c r="B23" s="70" t="s">
        <v>62</v>
      </c>
      <c r="C23" s="71" t="s">
        <v>226</v>
      </c>
      <c r="D23" s="71" t="s">
        <v>227</v>
      </c>
      <c r="E23" s="72">
        <v>1000</v>
      </c>
      <c r="F23" s="2">
        <v>1</v>
      </c>
      <c r="G23" s="72">
        <f t="shared" si="2"/>
        <v>1000</v>
      </c>
    </row>
    <row r="24" spans="1:8" s="69" customFormat="1" ht="30" x14ac:dyDescent="0.25">
      <c r="B24" s="70" t="s">
        <v>62</v>
      </c>
      <c r="C24" s="71" t="s">
        <v>71</v>
      </c>
      <c r="D24" s="71" t="s">
        <v>72</v>
      </c>
      <c r="E24" s="72">
        <v>1000</v>
      </c>
      <c r="F24" s="2">
        <v>1</v>
      </c>
      <c r="G24" s="72">
        <f t="shared" si="2"/>
        <v>1000</v>
      </c>
    </row>
    <row r="25" spans="1:8" s="69" customFormat="1" ht="25.8" customHeight="1" x14ac:dyDescent="0.25">
      <c r="B25" s="70" t="s">
        <v>62</v>
      </c>
      <c r="C25" s="71" t="s">
        <v>965</v>
      </c>
      <c r="D25" s="71" t="s">
        <v>966</v>
      </c>
      <c r="E25" s="72">
        <v>1000</v>
      </c>
      <c r="F25" s="2">
        <v>1</v>
      </c>
      <c r="G25" s="72">
        <f t="shared" ref="G25" si="3">E25*F25</f>
        <v>1000</v>
      </c>
    </row>
    <row r="26" spans="1:8" s="69" customFormat="1" ht="24.9" customHeight="1" x14ac:dyDescent="0.25">
      <c r="B26" s="70" t="s">
        <v>62</v>
      </c>
      <c r="C26" s="71" t="s">
        <v>67</v>
      </c>
      <c r="D26" s="71" t="s">
        <v>68</v>
      </c>
      <c r="E26" s="72">
        <v>10000</v>
      </c>
      <c r="F26" s="2">
        <v>1</v>
      </c>
      <c r="G26" s="72">
        <f t="shared" ref="G26" si="4">E26*F26</f>
        <v>10000</v>
      </c>
    </row>
    <row r="27" spans="1:8" ht="25.2" customHeight="1" x14ac:dyDescent="0.3">
      <c r="C27" s="58"/>
      <c r="E27" s="73">
        <f>SUM(E12:E26)</f>
        <v>121500</v>
      </c>
      <c r="F27" s="59"/>
      <c r="G27" s="73">
        <f>SUM(G12:G26)</f>
        <v>121500</v>
      </c>
      <c r="H27" s="57"/>
    </row>
    <row r="28" spans="1:8" ht="25.2" customHeight="1" x14ac:dyDescent="0.3">
      <c r="H28" s="57"/>
    </row>
    <row r="29" spans="1:8" ht="25.2" customHeight="1" x14ac:dyDescent="0.3">
      <c r="A29" s="52" t="s">
        <v>41</v>
      </c>
      <c r="H29" s="57"/>
    </row>
    <row r="30" spans="1:8" ht="25.2" customHeight="1" x14ac:dyDescent="0.3">
      <c r="A30" s="58" t="s">
        <v>42</v>
      </c>
      <c r="H30" s="57"/>
    </row>
    <row r="31" spans="1:8" ht="25.2" customHeight="1" x14ac:dyDescent="0.3">
      <c r="H31" s="57"/>
    </row>
    <row r="32" spans="1:8" ht="25.2" customHeight="1" x14ac:dyDescent="0.3">
      <c r="A32" s="61" t="s">
        <v>29</v>
      </c>
      <c r="B32" s="61"/>
    </row>
    <row r="33" spans="1:8" ht="25.2" customHeight="1" x14ac:dyDescent="0.3">
      <c r="A33" s="58" t="s">
        <v>4</v>
      </c>
    </row>
    <row r="34" spans="1:8" ht="25.2" customHeight="1" x14ac:dyDescent="0.3">
      <c r="A34" s="58" t="s">
        <v>44</v>
      </c>
    </row>
    <row r="35" spans="1:8" ht="25.2" customHeight="1" x14ac:dyDescent="0.3">
      <c r="A35" s="58" t="s">
        <v>5</v>
      </c>
    </row>
    <row r="36" spans="1:8" ht="25.2" customHeight="1" x14ac:dyDescent="0.3">
      <c r="A36" s="58" t="s">
        <v>45</v>
      </c>
    </row>
    <row r="37" spans="1:8" ht="25.2" customHeight="1" x14ac:dyDescent="0.3">
      <c r="A37" s="58" t="s">
        <v>6</v>
      </c>
    </row>
    <row r="38" spans="1:8" ht="25.2" customHeight="1" x14ac:dyDescent="0.3">
      <c r="A38" s="74" t="s">
        <v>7</v>
      </c>
      <c r="B38" s="74"/>
      <c r="C38" s="75"/>
    </row>
    <row r="39" spans="1:8" ht="25.2" customHeight="1" x14ac:dyDescent="0.3">
      <c r="A39" s="76"/>
      <c r="B39" s="76"/>
      <c r="H39" s="57"/>
    </row>
    <row r="40" spans="1:8" ht="49.95" customHeight="1" x14ac:dyDescent="0.3">
      <c r="A40" s="65" t="s">
        <v>8</v>
      </c>
      <c r="B40" s="65" t="s">
        <v>55</v>
      </c>
      <c r="C40" s="77" t="s">
        <v>9</v>
      </c>
      <c r="D40" s="65" t="s">
        <v>32</v>
      </c>
      <c r="E40" s="78" t="s">
        <v>31</v>
      </c>
      <c r="F40" s="79" t="s">
        <v>34</v>
      </c>
      <c r="G40" s="80" t="s">
        <v>30</v>
      </c>
      <c r="H40" s="57"/>
    </row>
    <row r="41" spans="1:8" ht="25.2" customHeight="1" x14ac:dyDescent="0.3">
      <c r="A41" s="81">
        <v>199999</v>
      </c>
      <c r="B41" s="82" t="s">
        <v>62</v>
      </c>
      <c r="C41" s="83" t="s">
        <v>70</v>
      </c>
      <c r="D41" s="84">
        <v>40</v>
      </c>
      <c r="E41" s="85" t="s">
        <v>33</v>
      </c>
      <c r="F41" s="3"/>
      <c r="G41" s="86">
        <f t="shared" ref="G41:G42" si="5">D41*F41</f>
        <v>0</v>
      </c>
      <c r="H41" s="57"/>
    </row>
    <row r="42" spans="1:8" ht="25.2" customHeight="1" x14ac:dyDescent="0.3">
      <c r="A42" s="87" t="s">
        <v>64</v>
      </c>
      <c r="B42" s="88" t="s">
        <v>62</v>
      </c>
      <c r="C42" s="83" t="s">
        <v>2</v>
      </c>
      <c r="D42" s="84">
        <v>40</v>
      </c>
      <c r="E42" s="85" t="s">
        <v>33</v>
      </c>
      <c r="F42" s="3"/>
      <c r="G42" s="86">
        <f t="shared" si="5"/>
        <v>0</v>
      </c>
      <c r="H42" s="57"/>
    </row>
    <row r="43" spans="1:8" ht="25.2" customHeight="1" x14ac:dyDescent="0.3">
      <c r="B43" s="57"/>
      <c r="E43" s="55"/>
      <c r="F43" s="60"/>
      <c r="G43" s="89">
        <f>SUM(G41:G42)</f>
        <v>0</v>
      </c>
      <c r="H43" s="57"/>
    </row>
    <row r="44" spans="1:8" ht="25.2" customHeight="1" x14ac:dyDescent="0.3">
      <c r="B44" s="57"/>
      <c r="E44" s="55"/>
      <c r="F44" s="60"/>
      <c r="G44" s="89"/>
      <c r="H44" s="57"/>
    </row>
    <row r="45" spans="1:8" s="90" customFormat="1" ht="25.2" customHeight="1" x14ac:dyDescent="0.3">
      <c r="A45" s="61" t="s">
        <v>26</v>
      </c>
      <c r="B45" s="61"/>
      <c r="E45" s="91"/>
      <c r="F45" s="92"/>
      <c r="G45" s="93"/>
      <c r="H45" s="92"/>
    </row>
    <row r="46" spans="1:8" s="90" customFormat="1" ht="25.2" customHeight="1" x14ac:dyDescent="0.3">
      <c r="A46" s="74" t="s">
        <v>39</v>
      </c>
      <c r="B46" s="61"/>
      <c r="E46" s="91"/>
      <c r="F46" s="92"/>
      <c r="G46" s="93"/>
      <c r="H46" s="92"/>
    </row>
    <row r="47" spans="1:8" s="90" customFormat="1" ht="25.2" customHeight="1" x14ac:dyDescent="0.3">
      <c r="A47" s="74" t="s">
        <v>40</v>
      </c>
      <c r="B47" s="94"/>
      <c r="E47" s="91"/>
      <c r="F47" s="92"/>
      <c r="G47" s="93"/>
      <c r="H47" s="92"/>
    </row>
    <row r="48" spans="1:8" s="90" customFormat="1" ht="25.2" customHeight="1" x14ac:dyDescent="0.3">
      <c r="A48" s="74"/>
      <c r="B48" s="94"/>
      <c r="E48" s="91"/>
      <c r="F48" s="92"/>
      <c r="G48" s="93"/>
      <c r="H48" s="92"/>
    </row>
    <row r="49" spans="1:8" s="90" customFormat="1" ht="75" customHeight="1" x14ac:dyDescent="0.3">
      <c r="A49" s="94"/>
      <c r="B49" s="65" t="s">
        <v>25</v>
      </c>
      <c r="C49" s="95" t="s">
        <v>10</v>
      </c>
      <c r="D49" s="96" t="s">
        <v>36</v>
      </c>
      <c r="E49" s="97" t="s">
        <v>35</v>
      </c>
      <c r="F49" s="98" t="s">
        <v>36</v>
      </c>
      <c r="G49" s="91"/>
    </row>
    <row r="50" spans="1:8" s="90" customFormat="1" ht="25.2" customHeight="1" x14ac:dyDescent="0.3">
      <c r="A50" s="94"/>
      <c r="B50" s="84" t="s">
        <v>62</v>
      </c>
      <c r="C50" s="83" t="s">
        <v>11</v>
      </c>
      <c r="D50" s="99">
        <v>2500</v>
      </c>
      <c r="E50" s="4"/>
      <c r="F50" s="100">
        <f>D50+(D50*E50)</f>
        <v>2500</v>
      </c>
      <c r="G50" s="91"/>
    </row>
    <row r="51" spans="1:8" s="90" customFormat="1" ht="25.2" customHeight="1" x14ac:dyDescent="0.3">
      <c r="A51" s="94"/>
      <c r="B51" s="84" t="s">
        <v>62</v>
      </c>
      <c r="C51" s="83" t="s">
        <v>12</v>
      </c>
      <c r="D51" s="99">
        <v>2500</v>
      </c>
      <c r="E51" s="4"/>
      <c r="F51" s="100">
        <f t="shared" ref="F51:F52" si="6">D51+(D51*E51)</f>
        <v>2500</v>
      </c>
      <c r="G51" s="91"/>
    </row>
    <row r="52" spans="1:8" s="90" customFormat="1" ht="25.2" customHeight="1" x14ac:dyDescent="0.3">
      <c r="A52" s="94"/>
      <c r="B52" s="84" t="s">
        <v>62</v>
      </c>
      <c r="C52" s="83" t="s">
        <v>13</v>
      </c>
      <c r="D52" s="99">
        <v>2500</v>
      </c>
      <c r="E52" s="4"/>
      <c r="F52" s="100">
        <f t="shared" si="6"/>
        <v>2500</v>
      </c>
      <c r="G52" s="91"/>
    </row>
    <row r="53" spans="1:8" s="90" customFormat="1" ht="25.2" customHeight="1" x14ac:dyDescent="0.3">
      <c r="A53" s="94"/>
      <c r="B53" s="84" t="s">
        <v>62</v>
      </c>
      <c r="C53" s="83" t="s">
        <v>14</v>
      </c>
      <c r="D53" s="99">
        <v>2500</v>
      </c>
      <c r="E53" s="4"/>
      <c r="F53" s="100">
        <f t="shared" ref="F53" si="7">D53+(D53*E53)</f>
        <v>2500</v>
      </c>
      <c r="G53" s="91"/>
    </row>
    <row r="54" spans="1:8" ht="25.2" customHeight="1" x14ac:dyDescent="0.3">
      <c r="C54" s="58"/>
      <c r="D54" s="75"/>
      <c r="E54" s="55"/>
      <c r="F54" s="101">
        <f>SUM(F50:F53)</f>
        <v>10000</v>
      </c>
      <c r="G54" s="55"/>
      <c r="H54" s="57"/>
    </row>
    <row r="55" spans="1:8" ht="25.2" customHeight="1" x14ac:dyDescent="0.3">
      <c r="C55" s="58"/>
      <c r="D55" s="75"/>
      <c r="E55" s="55"/>
      <c r="F55" s="101"/>
      <c r="G55" s="55"/>
      <c r="H55" s="57"/>
    </row>
    <row r="56" spans="1:8" ht="25.2" customHeight="1" x14ac:dyDescent="0.3">
      <c r="A56" s="52" t="s">
        <v>27</v>
      </c>
      <c r="B56" s="52"/>
      <c r="C56" s="58"/>
      <c r="D56" s="75"/>
    </row>
    <row r="57" spans="1:8" ht="25.2" customHeight="1" x14ac:dyDescent="0.3">
      <c r="A57" s="52"/>
      <c r="B57" s="52"/>
      <c r="C57" s="58"/>
      <c r="D57" s="75"/>
    </row>
    <row r="58" spans="1:8" ht="49.95" customHeight="1" x14ac:dyDescent="0.3">
      <c r="B58" s="65" t="s">
        <v>25</v>
      </c>
      <c r="C58" s="102" t="s">
        <v>15</v>
      </c>
      <c r="D58" s="96" t="s">
        <v>16</v>
      </c>
      <c r="F58" s="59"/>
      <c r="G58" s="59"/>
      <c r="H58" s="57"/>
    </row>
    <row r="59" spans="1:8" ht="25.2" customHeight="1" x14ac:dyDescent="0.3">
      <c r="B59" s="84" t="s">
        <v>62</v>
      </c>
      <c r="C59" s="103" t="s">
        <v>17</v>
      </c>
      <c r="D59" s="99">
        <v>5000</v>
      </c>
      <c r="F59" s="59"/>
      <c r="G59" s="59"/>
      <c r="H59" s="57"/>
    </row>
    <row r="60" spans="1:8" ht="25.2" customHeight="1" x14ac:dyDescent="0.3">
      <c r="D60" s="75"/>
      <c r="H60" s="57"/>
    </row>
    <row r="61" spans="1:8" ht="25.2" customHeight="1" x14ac:dyDescent="0.3">
      <c r="A61" s="52" t="s">
        <v>28</v>
      </c>
      <c r="B61" s="52"/>
      <c r="H61" s="57"/>
    </row>
    <row r="62" spans="1:8" ht="25.2" customHeight="1" x14ac:dyDescent="0.3">
      <c r="H62" s="57"/>
    </row>
    <row r="63" spans="1:8" ht="25.2" customHeight="1" x14ac:dyDescent="0.3">
      <c r="A63" s="58" t="s">
        <v>37</v>
      </c>
      <c r="H63" s="57"/>
    </row>
    <row r="64" spans="1:8" ht="25.2" customHeight="1" x14ac:dyDescent="0.3">
      <c r="H64" s="57"/>
    </row>
    <row r="65" spans="1:8" ht="25.2" customHeight="1" x14ac:dyDescent="0.3">
      <c r="A65" s="52" t="s">
        <v>19</v>
      </c>
      <c r="B65" s="52"/>
    </row>
    <row r="66" spans="1:8" ht="25.2" customHeight="1" x14ac:dyDescent="0.3">
      <c r="B66" s="57"/>
      <c r="E66" s="55"/>
      <c r="F66" s="60"/>
      <c r="G66" s="55"/>
      <c r="H66" s="57"/>
    </row>
    <row r="67" spans="1:8" ht="25.2" customHeight="1" x14ac:dyDescent="0.3">
      <c r="A67" s="104"/>
      <c r="B67" s="108"/>
      <c r="C67" s="55"/>
      <c r="D67" s="105"/>
      <c r="E67" s="55"/>
      <c r="F67" s="57"/>
      <c r="G67" s="57"/>
      <c r="H67" s="57"/>
    </row>
    <row r="68" spans="1:8" ht="25.2" customHeight="1" x14ac:dyDescent="0.3">
      <c r="A68" s="106" t="s">
        <v>20</v>
      </c>
      <c r="B68" s="109"/>
      <c r="C68" s="55"/>
      <c r="D68" s="105"/>
      <c r="E68" s="55"/>
      <c r="F68" s="57"/>
      <c r="G68" s="57"/>
      <c r="H68" s="57"/>
    </row>
    <row r="69" spans="1:8" ht="25.2" customHeight="1" x14ac:dyDescent="0.3">
      <c r="A69" s="107"/>
      <c r="B69" s="110"/>
      <c r="C69" s="55"/>
      <c r="D69" s="105"/>
      <c r="E69" s="55"/>
      <c r="F69" s="57"/>
      <c r="G69" s="57"/>
      <c r="H69" s="57"/>
    </row>
    <row r="70" spans="1:8" ht="25.2" customHeight="1" x14ac:dyDescent="0.3">
      <c r="A70" s="104"/>
      <c r="B70" s="108"/>
      <c r="C70" s="55"/>
      <c r="D70" s="105"/>
      <c r="E70" s="55"/>
      <c r="F70" s="57"/>
      <c r="G70" s="57"/>
      <c r="H70" s="57"/>
    </row>
    <row r="71" spans="1:8" ht="25.2" customHeight="1" x14ac:dyDescent="0.3">
      <c r="A71" s="106" t="s">
        <v>21</v>
      </c>
      <c r="B71" s="109"/>
      <c r="C71" s="55"/>
      <c r="D71" s="105"/>
      <c r="E71" s="55"/>
      <c r="F71" s="57"/>
      <c r="G71" s="57"/>
      <c r="H71" s="57"/>
    </row>
    <row r="72" spans="1:8" ht="25.2" customHeight="1" x14ac:dyDescent="0.3">
      <c r="A72" s="106"/>
      <c r="B72" s="109"/>
      <c r="C72" s="55"/>
      <c r="D72" s="105"/>
      <c r="E72" s="55"/>
      <c r="F72" s="57"/>
      <c r="G72" s="57"/>
      <c r="H72" s="57"/>
    </row>
    <row r="73" spans="1:8" ht="25.2" customHeight="1" x14ac:dyDescent="0.3">
      <c r="A73" s="104"/>
      <c r="B73" s="108"/>
      <c r="C73" s="55"/>
      <c r="D73" s="105"/>
      <c r="E73" s="55"/>
      <c r="F73" s="57"/>
      <c r="G73" s="57"/>
      <c r="H73" s="57"/>
    </row>
    <row r="74" spans="1:8" ht="25.2" customHeight="1" x14ac:dyDescent="0.3">
      <c r="A74" s="106" t="s">
        <v>22</v>
      </c>
      <c r="B74" s="109"/>
      <c r="C74" s="55"/>
      <c r="D74" s="105"/>
      <c r="E74" s="55"/>
      <c r="F74" s="57"/>
      <c r="G74" s="57"/>
      <c r="H74" s="57"/>
    </row>
    <row r="75" spans="1:8" ht="25.2" customHeight="1" x14ac:dyDescent="0.3">
      <c r="A75" s="107"/>
      <c r="B75" s="110"/>
      <c r="C75" s="55"/>
      <c r="D75" s="105"/>
      <c r="E75" s="55"/>
      <c r="F75" s="57"/>
      <c r="G75" s="57"/>
      <c r="H75" s="57"/>
    </row>
    <row r="76" spans="1:8" ht="25.2" customHeight="1" x14ac:dyDescent="0.3">
      <c r="A76" s="104"/>
      <c r="B76" s="108"/>
      <c r="C76" s="55"/>
      <c r="D76" s="105"/>
      <c r="E76" s="55"/>
      <c r="F76" s="57"/>
      <c r="G76" s="57"/>
      <c r="H76" s="57"/>
    </row>
    <row r="77" spans="1:8" ht="25.2" customHeight="1" x14ac:dyDescent="0.3">
      <c r="A77" s="106" t="s">
        <v>23</v>
      </c>
      <c r="B77" s="109"/>
      <c r="C77" s="55"/>
      <c r="D77" s="105"/>
      <c r="E77" s="55"/>
      <c r="F77" s="57"/>
      <c r="G77" s="57"/>
      <c r="H77" s="57"/>
    </row>
    <row r="78" spans="1:8" ht="25.2" customHeight="1" x14ac:dyDescent="0.3">
      <c r="A78" s="107"/>
      <c r="B78" s="110"/>
      <c r="C78" s="55"/>
      <c r="D78" s="105"/>
      <c r="E78" s="55"/>
      <c r="F78" s="57"/>
      <c r="G78" s="57"/>
      <c r="H78" s="57"/>
    </row>
    <row r="79" spans="1:8" ht="25.2" customHeight="1" x14ac:dyDescent="0.3">
      <c r="A79" s="104"/>
      <c r="B79" s="108"/>
      <c r="C79" s="55"/>
      <c r="D79" s="105"/>
      <c r="E79" s="55"/>
      <c r="F79" s="57"/>
      <c r="G79" s="57"/>
      <c r="H79" s="57"/>
    </row>
    <row r="80" spans="1:8" ht="25.2" customHeight="1" x14ac:dyDescent="0.3">
      <c r="A80" s="106" t="s">
        <v>24</v>
      </c>
      <c r="B80" s="109"/>
      <c r="C80" s="55"/>
      <c r="D80" s="105"/>
      <c r="E80" s="55"/>
      <c r="F80" s="57"/>
      <c r="G80" s="57"/>
      <c r="H80" s="57"/>
    </row>
    <row r="81" spans="1:8" ht="25.2" customHeight="1" x14ac:dyDescent="0.3">
      <c r="A81" s="107"/>
      <c r="B81" s="110"/>
      <c r="C81" s="55"/>
      <c r="D81" s="105"/>
      <c r="E81" s="55"/>
      <c r="F81" s="57"/>
      <c r="G81" s="57"/>
      <c r="H81" s="57"/>
    </row>
  </sheetData>
  <sheetProtection algorithmName="SHA-512" hashValue="GIMFuFuNkegHHBSl9KVtZHHyYK6qJhQlrZNOlaLvwH8vQkbxV/98a/pgt73SPHOCKjFb7/5oRvNlBfqw8ZxUTA==" saltValue="mrqPukxgBSUfGt7x+q7qQw==" spinCount="100000" sheet="1" objects="1" scenarios="1"/>
  <pageMargins left="0.7" right="0.7" top="0.75" bottom="0.75" header="0.3" footer="0.3"/>
  <pageSetup paperSize="9" scale="32" fitToHeight="0" orientation="portrait" r:id="rId1"/>
  <headerFooter>
    <oddHeader xml:space="preserve">&amp;L&amp;"Arial,Regular"&amp;12LOT 4 PLASTERING WORKS&amp;R&amp;"Arial,Regular"&amp;12Price Framework
Page &amp;P of &amp;N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BDF48-4C65-4199-9F32-3F9C72646495}">
  <sheetPr>
    <pageSetUpPr fitToPage="1"/>
  </sheetPr>
  <dimension ref="A1:I227"/>
  <sheetViews>
    <sheetView workbookViewId="0">
      <selection activeCell="B13" sqref="B13"/>
    </sheetView>
  </sheetViews>
  <sheetFormatPr defaultColWidth="8.88671875" defaultRowHeight="12" x14ac:dyDescent="0.3"/>
  <cols>
    <col min="1" max="1" width="15.6640625" style="28" customWidth="1"/>
    <col min="2" max="3" width="35.6640625" style="29" customWidth="1"/>
    <col min="4" max="4" width="40.6640625" style="29" customWidth="1"/>
    <col min="5" max="5" width="5.6640625" style="30" customWidth="1"/>
    <col min="6" max="6" width="10.6640625" style="31" customWidth="1"/>
    <col min="7" max="7" width="45.6640625" style="29" customWidth="1"/>
    <col min="8" max="8" width="140.6640625" style="29" customWidth="1"/>
    <col min="9" max="9" width="250.6640625" style="29" customWidth="1"/>
    <col min="10" max="16384" width="8.88671875" style="29"/>
  </cols>
  <sheetData>
    <row r="1" spans="1:9" s="28" customFormat="1" x14ac:dyDescent="0.3">
      <c r="A1" s="32" t="s">
        <v>56</v>
      </c>
      <c r="B1" s="32" t="s">
        <v>50</v>
      </c>
      <c r="C1" s="32" t="s">
        <v>51</v>
      </c>
      <c r="D1" s="32" t="s">
        <v>58</v>
      </c>
      <c r="E1" s="33" t="s">
        <v>46</v>
      </c>
      <c r="F1" s="34" t="s">
        <v>59</v>
      </c>
      <c r="G1" s="32" t="s">
        <v>57</v>
      </c>
      <c r="H1" s="32" t="s">
        <v>60</v>
      </c>
      <c r="I1" s="32" t="s">
        <v>61</v>
      </c>
    </row>
    <row r="2" spans="1:9" x14ac:dyDescent="0.3">
      <c r="A2" s="47" t="s">
        <v>330</v>
      </c>
      <c r="B2" s="10" t="s">
        <v>214</v>
      </c>
      <c r="C2" s="10" t="s">
        <v>216</v>
      </c>
      <c r="D2" s="10" t="s">
        <v>294</v>
      </c>
      <c r="E2" s="6" t="s">
        <v>49</v>
      </c>
      <c r="F2" s="11">
        <v>147.1063</v>
      </c>
      <c r="G2" s="10" t="s">
        <v>447</v>
      </c>
      <c r="H2" s="10" t="s">
        <v>630</v>
      </c>
      <c r="I2" s="10" t="s">
        <v>631</v>
      </c>
    </row>
    <row r="3" spans="1:9" x14ac:dyDescent="0.3">
      <c r="A3" s="48" t="s">
        <v>331</v>
      </c>
      <c r="B3" s="8" t="s">
        <v>214</v>
      </c>
      <c r="C3" s="8" t="s">
        <v>216</v>
      </c>
      <c r="D3" s="8" t="s">
        <v>294</v>
      </c>
      <c r="E3" s="7" t="s">
        <v>49</v>
      </c>
      <c r="F3" s="12">
        <v>340.75839999999999</v>
      </c>
      <c r="G3" s="8" t="s">
        <v>448</v>
      </c>
      <c r="H3" s="8" t="s">
        <v>632</v>
      </c>
      <c r="I3" s="8" t="s">
        <v>633</v>
      </c>
    </row>
    <row r="4" spans="1:9" x14ac:dyDescent="0.3">
      <c r="A4" s="48" t="s">
        <v>332</v>
      </c>
      <c r="B4" s="8" t="s">
        <v>214</v>
      </c>
      <c r="C4" s="8" t="s">
        <v>216</v>
      </c>
      <c r="D4" s="8" t="s">
        <v>294</v>
      </c>
      <c r="E4" s="7" t="s">
        <v>49</v>
      </c>
      <c r="F4" s="12">
        <v>172.6704</v>
      </c>
      <c r="G4" s="8" t="s">
        <v>449</v>
      </c>
      <c r="H4" s="8" t="s">
        <v>634</v>
      </c>
      <c r="I4" s="8" t="s">
        <v>635</v>
      </c>
    </row>
    <row r="5" spans="1:9" ht="24" x14ac:dyDescent="0.3">
      <c r="A5" s="48" t="s">
        <v>333</v>
      </c>
      <c r="B5" s="8" t="s">
        <v>214</v>
      </c>
      <c r="C5" s="8" t="s">
        <v>216</v>
      </c>
      <c r="D5" s="8" t="s">
        <v>294</v>
      </c>
      <c r="E5" s="7" t="s">
        <v>49</v>
      </c>
      <c r="F5" s="12">
        <v>271.6148</v>
      </c>
      <c r="G5" s="8" t="s">
        <v>450</v>
      </c>
      <c r="H5" s="8" t="s">
        <v>636</v>
      </c>
      <c r="I5" s="8" t="s">
        <v>637</v>
      </c>
    </row>
    <row r="6" spans="1:9" ht="24" x14ac:dyDescent="0.3">
      <c r="A6" s="48" t="s">
        <v>334</v>
      </c>
      <c r="B6" s="8" t="s">
        <v>214</v>
      </c>
      <c r="C6" s="8" t="s">
        <v>216</v>
      </c>
      <c r="D6" s="8" t="s">
        <v>294</v>
      </c>
      <c r="E6" s="7" t="s">
        <v>49</v>
      </c>
      <c r="F6" s="12">
        <v>401.6583</v>
      </c>
      <c r="G6" s="8" t="s">
        <v>451</v>
      </c>
      <c r="H6" s="8" t="s">
        <v>638</v>
      </c>
      <c r="I6" s="8" t="s">
        <v>639</v>
      </c>
    </row>
    <row r="7" spans="1:9" ht="24" x14ac:dyDescent="0.3">
      <c r="A7" s="48" t="s">
        <v>335</v>
      </c>
      <c r="B7" s="8" t="s">
        <v>214</v>
      </c>
      <c r="C7" s="8" t="s">
        <v>216</v>
      </c>
      <c r="D7" s="8" t="s">
        <v>294</v>
      </c>
      <c r="E7" s="7" t="s">
        <v>49</v>
      </c>
      <c r="F7" s="12">
        <v>637.7998</v>
      </c>
      <c r="G7" s="8" t="s">
        <v>452</v>
      </c>
      <c r="H7" s="8" t="s">
        <v>640</v>
      </c>
      <c r="I7" s="8" t="s">
        <v>641</v>
      </c>
    </row>
    <row r="8" spans="1:9" x14ac:dyDescent="0.3">
      <c r="A8" s="48" t="s">
        <v>336</v>
      </c>
      <c r="B8" s="8" t="s">
        <v>214</v>
      </c>
      <c r="C8" s="8" t="s">
        <v>216</v>
      </c>
      <c r="D8" s="8" t="s">
        <v>295</v>
      </c>
      <c r="E8" s="7" t="s">
        <v>69</v>
      </c>
      <c r="F8" s="12">
        <v>75.057699999999997</v>
      </c>
      <c r="G8" s="8" t="s">
        <v>453</v>
      </c>
      <c r="H8" s="8" t="s">
        <v>642</v>
      </c>
      <c r="I8" s="8" t="s">
        <v>643</v>
      </c>
    </row>
    <row r="9" spans="1:9" ht="24" x14ac:dyDescent="0.3">
      <c r="A9" s="48" t="s">
        <v>337</v>
      </c>
      <c r="B9" s="8" t="s">
        <v>214</v>
      </c>
      <c r="C9" s="8" t="s">
        <v>216</v>
      </c>
      <c r="D9" s="8" t="s">
        <v>295</v>
      </c>
      <c r="E9" s="7" t="s">
        <v>69</v>
      </c>
      <c r="F9" s="12">
        <v>257.1377</v>
      </c>
      <c r="G9" s="8" t="s">
        <v>454</v>
      </c>
      <c r="H9" s="8" t="s">
        <v>644</v>
      </c>
      <c r="I9" s="8" t="s">
        <v>645</v>
      </c>
    </row>
    <row r="10" spans="1:9" ht="24" x14ac:dyDescent="0.3">
      <c r="A10" s="48" t="s">
        <v>338</v>
      </c>
      <c r="B10" s="8" t="s">
        <v>214</v>
      </c>
      <c r="C10" s="8" t="s">
        <v>216</v>
      </c>
      <c r="D10" s="8" t="s">
        <v>295</v>
      </c>
      <c r="E10" s="7" t="s">
        <v>69</v>
      </c>
      <c r="F10" s="12">
        <v>308.01060000000001</v>
      </c>
      <c r="G10" s="8" t="s">
        <v>455</v>
      </c>
      <c r="H10" s="8" t="s">
        <v>646</v>
      </c>
      <c r="I10" s="8" t="s">
        <v>647</v>
      </c>
    </row>
    <row r="11" spans="1:9" ht="24" x14ac:dyDescent="0.3">
      <c r="A11" s="48" t="s">
        <v>339</v>
      </c>
      <c r="B11" s="8" t="s">
        <v>214</v>
      </c>
      <c r="C11" s="8" t="s">
        <v>216</v>
      </c>
      <c r="D11" s="8" t="s">
        <v>295</v>
      </c>
      <c r="E11" s="7" t="s">
        <v>69</v>
      </c>
      <c r="F11" s="12">
        <v>264.36130000000003</v>
      </c>
      <c r="G11" s="8" t="s">
        <v>456</v>
      </c>
      <c r="H11" s="8" t="s">
        <v>648</v>
      </c>
      <c r="I11" s="8" t="s">
        <v>649</v>
      </c>
    </row>
    <row r="12" spans="1:9" ht="24" x14ac:dyDescent="0.3">
      <c r="A12" s="48" t="s">
        <v>340</v>
      </c>
      <c r="B12" s="8" t="s">
        <v>214</v>
      </c>
      <c r="C12" s="8" t="s">
        <v>216</v>
      </c>
      <c r="D12" s="8" t="s">
        <v>295</v>
      </c>
      <c r="E12" s="7" t="s">
        <v>49</v>
      </c>
      <c r="F12" s="12">
        <v>278.66520000000003</v>
      </c>
      <c r="G12" s="8" t="s">
        <v>457</v>
      </c>
      <c r="H12" s="8" t="s">
        <v>650</v>
      </c>
      <c r="I12" s="8" t="s">
        <v>651</v>
      </c>
    </row>
    <row r="13" spans="1:9" ht="36" x14ac:dyDescent="0.3">
      <c r="A13" s="48" t="s">
        <v>341</v>
      </c>
      <c r="B13" s="8" t="s">
        <v>214</v>
      </c>
      <c r="C13" s="8" t="s">
        <v>216</v>
      </c>
      <c r="D13" s="8" t="s">
        <v>295</v>
      </c>
      <c r="E13" s="7" t="s">
        <v>69</v>
      </c>
      <c r="F13" s="12">
        <v>326.53930000000003</v>
      </c>
      <c r="G13" s="8" t="s">
        <v>458</v>
      </c>
      <c r="H13" s="8" t="s">
        <v>652</v>
      </c>
      <c r="I13" s="8" t="s">
        <v>653</v>
      </c>
    </row>
    <row r="14" spans="1:9" ht="24" x14ac:dyDescent="0.3">
      <c r="A14" s="48" t="s">
        <v>342</v>
      </c>
      <c r="B14" s="8" t="s">
        <v>214</v>
      </c>
      <c r="C14" s="8" t="s">
        <v>216</v>
      </c>
      <c r="D14" s="8" t="s">
        <v>295</v>
      </c>
      <c r="E14" s="7" t="s">
        <v>69</v>
      </c>
      <c r="F14" s="12">
        <v>255.55629999999999</v>
      </c>
      <c r="G14" s="8" t="s">
        <v>459</v>
      </c>
      <c r="H14" s="8" t="s">
        <v>654</v>
      </c>
      <c r="I14" s="8" t="s">
        <v>655</v>
      </c>
    </row>
    <row r="15" spans="1:9" ht="24" x14ac:dyDescent="0.3">
      <c r="A15" s="48" t="s">
        <v>343</v>
      </c>
      <c r="B15" s="8" t="s">
        <v>214</v>
      </c>
      <c r="C15" s="8" t="s">
        <v>216</v>
      </c>
      <c r="D15" s="8" t="s">
        <v>295</v>
      </c>
      <c r="E15" s="7" t="s">
        <v>69</v>
      </c>
      <c r="F15" s="12">
        <v>277.21440000000001</v>
      </c>
      <c r="G15" s="8" t="s">
        <v>460</v>
      </c>
      <c r="H15" s="8" t="s">
        <v>656</v>
      </c>
      <c r="I15" s="8" t="s">
        <v>657</v>
      </c>
    </row>
    <row r="16" spans="1:9" ht="24" x14ac:dyDescent="0.3">
      <c r="A16" s="48" t="s">
        <v>344</v>
      </c>
      <c r="B16" s="8" t="s">
        <v>214</v>
      </c>
      <c r="C16" s="8" t="s">
        <v>216</v>
      </c>
      <c r="D16" s="8" t="s">
        <v>296</v>
      </c>
      <c r="E16" s="7" t="s">
        <v>47</v>
      </c>
      <c r="F16" s="12">
        <v>157.905</v>
      </c>
      <c r="G16" s="8" t="s">
        <v>461</v>
      </c>
      <c r="H16" s="8" t="s">
        <v>658</v>
      </c>
      <c r="I16" s="8" t="s">
        <v>659</v>
      </c>
    </row>
    <row r="17" spans="1:9" x14ac:dyDescent="0.3">
      <c r="A17" s="48" t="s">
        <v>345</v>
      </c>
      <c r="B17" s="8" t="s">
        <v>214</v>
      </c>
      <c r="C17" s="8" t="s">
        <v>216</v>
      </c>
      <c r="D17" s="8" t="s">
        <v>296</v>
      </c>
      <c r="E17" s="7" t="s">
        <v>48</v>
      </c>
      <c r="F17" s="12">
        <v>292.4932</v>
      </c>
      <c r="G17" s="8" t="s">
        <v>462</v>
      </c>
      <c r="H17" s="8" t="s">
        <v>660</v>
      </c>
      <c r="I17" s="8" t="s">
        <v>661</v>
      </c>
    </row>
    <row r="18" spans="1:9" x14ac:dyDescent="0.3">
      <c r="A18" s="48" t="s">
        <v>346</v>
      </c>
      <c r="B18" s="8" t="s">
        <v>214</v>
      </c>
      <c r="C18" s="8" t="s">
        <v>216</v>
      </c>
      <c r="D18" s="8" t="s">
        <v>297</v>
      </c>
      <c r="E18" s="7" t="s">
        <v>48</v>
      </c>
      <c r="F18" s="12">
        <v>92.481399999999994</v>
      </c>
      <c r="G18" s="8" t="s">
        <v>463</v>
      </c>
      <c r="H18" s="8" t="s">
        <v>662</v>
      </c>
      <c r="I18" s="8" t="s">
        <v>663</v>
      </c>
    </row>
    <row r="19" spans="1:9" x14ac:dyDescent="0.3">
      <c r="A19" s="48" t="s">
        <v>347</v>
      </c>
      <c r="B19" s="8" t="s">
        <v>214</v>
      </c>
      <c r="C19" s="8" t="s">
        <v>216</v>
      </c>
      <c r="D19" s="8" t="s">
        <v>297</v>
      </c>
      <c r="E19" s="7" t="s">
        <v>48</v>
      </c>
      <c r="F19" s="12">
        <v>106.8574</v>
      </c>
      <c r="G19" s="8" t="s">
        <v>464</v>
      </c>
      <c r="H19" s="8" t="s">
        <v>664</v>
      </c>
      <c r="I19" s="8" t="s">
        <v>665</v>
      </c>
    </row>
    <row r="20" spans="1:9" x14ac:dyDescent="0.3">
      <c r="A20" s="48" t="s">
        <v>348</v>
      </c>
      <c r="B20" s="8" t="s">
        <v>226</v>
      </c>
      <c r="C20" s="8" t="s">
        <v>223</v>
      </c>
      <c r="D20" s="8" t="s">
        <v>298</v>
      </c>
      <c r="E20" s="7" t="s">
        <v>47</v>
      </c>
      <c r="F20" s="12">
        <v>193.14609999999999</v>
      </c>
      <c r="G20" s="8" t="s">
        <v>465</v>
      </c>
      <c r="H20" s="8" t="s">
        <v>666</v>
      </c>
      <c r="I20" s="8" t="s">
        <v>667</v>
      </c>
    </row>
    <row r="21" spans="1:9" x14ac:dyDescent="0.3">
      <c r="A21" s="48" t="s">
        <v>349</v>
      </c>
      <c r="B21" s="8" t="s">
        <v>226</v>
      </c>
      <c r="C21" s="8" t="s">
        <v>223</v>
      </c>
      <c r="D21" s="8" t="s">
        <v>298</v>
      </c>
      <c r="E21" s="7" t="s">
        <v>47</v>
      </c>
      <c r="F21" s="12">
        <v>271.61219999999997</v>
      </c>
      <c r="G21" s="8" t="s">
        <v>466</v>
      </c>
      <c r="H21" s="8" t="s">
        <v>668</v>
      </c>
      <c r="I21" s="8" t="s">
        <v>669</v>
      </c>
    </row>
    <row r="22" spans="1:9" x14ac:dyDescent="0.3">
      <c r="A22" s="48" t="s">
        <v>350</v>
      </c>
      <c r="B22" s="8" t="s">
        <v>226</v>
      </c>
      <c r="C22" s="8" t="s">
        <v>223</v>
      </c>
      <c r="D22" s="8" t="s">
        <v>298</v>
      </c>
      <c r="E22" s="7" t="s">
        <v>47</v>
      </c>
      <c r="F22" s="12">
        <v>369.64139999999998</v>
      </c>
      <c r="G22" s="8" t="s">
        <v>467</v>
      </c>
      <c r="H22" s="8" t="s">
        <v>670</v>
      </c>
      <c r="I22" s="8" t="s">
        <v>671</v>
      </c>
    </row>
    <row r="23" spans="1:9" x14ac:dyDescent="0.3">
      <c r="A23" s="48" t="s">
        <v>351</v>
      </c>
      <c r="B23" s="8" t="s">
        <v>226</v>
      </c>
      <c r="C23" s="8" t="s">
        <v>223</v>
      </c>
      <c r="D23" s="8" t="s">
        <v>298</v>
      </c>
      <c r="E23" s="7" t="s">
        <v>47</v>
      </c>
      <c r="F23" s="12">
        <v>456.22730000000001</v>
      </c>
      <c r="G23" s="8" t="s">
        <v>468</v>
      </c>
      <c r="H23" s="8" t="s">
        <v>672</v>
      </c>
      <c r="I23" s="8" t="s">
        <v>673</v>
      </c>
    </row>
    <row r="24" spans="1:9" x14ac:dyDescent="0.3">
      <c r="A24" s="48" t="s">
        <v>352</v>
      </c>
      <c r="B24" s="8" t="s">
        <v>226</v>
      </c>
      <c r="C24" s="8" t="s">
        <v>223</v>
      </c>
      <c r="D24" s="8" t="s">
        <v>298</v>
      </c>
      <c r="E24" s="7" t="s">
        <v>47</v>
      </c>
      <c r="F24" s="12">
        <v>112.2105</v>
      </c>
      <c r="G24" s="8" t="s">
        <v>469</v>
      </c>
      <c r="H24" s="8" t="s">
        <v>674</v>
      </c>
      <c r="I24" s="8" t="s">
        <v>675</v>
      </c>
    </row>
    <row r="25" spans="1:9" x14ac:dyDescent="0.3">
      <c r="A25" s="48" t="s">
        <v>353</v>
      </c>
      <c r="B25" s="8" t="s">
        <v>226</v>
      </c>
      <c r="C25" s="8" t="s">
        <v>223</v>
      </c>
      <c r="D25" s="8" t="s">
        <v>298</v>
      </c>
      <c r="E25" s="7" t="s">
        <v>47</v>
      </c>
      <c r="F25" s="12">
        <v>193.14609999999999</v>
      </c>
      <c r="G25" s="8" t="s">
        <v>470</v>
      </c>
      <c r="H25" s="8" t="s">
        <v>676</v>
      </c>
      <c r="I25" s="8" t="s">
        <v>677</v>
      </c>
    </row>
    <row r="26" spans="1:9" x14ac:dyDescent="0.3">
      <c r="A26" s="48" t="s">
        <v>354</v>
      </c>
      <c r="B26" s="8" t="s">
        <v>226</v>
      </c>
      <c r="C26" s="8" t="s">
        <v>223</v>
      </c>
      <c r="D26" s="8" t="s">
        <v>298</v>
      </c>
      <c r="E26" s="7" t="s">
        <v>47</v>
      </c>
      <c r="F26" s="12">
        <v>112.2105</v>
      </c>
      <c r="G26" s="8" t="s">
        <v>471</v>
      </c>
      <c r="H26" s="8" t="s">
        <v>678</v>
      </c>
      <c r="I26" s="8" t="s">
        <v>679</v>
      </c>
    </row>
    <row r="27" spans="1:9" x14ac:dyDescent="0.3">
      <c r="A27" s="48" t="s">
        <v>355</v>
      </c>
      <c r="B27" s="8" t="s">
        <v>226</v>
      </c>
      <c r="C27" s="8" t="s">
        <v>223</v>
      </c>
      <c r="D27" s="8" t="s">
        <v>298</v>
      </c>
      <c r="E27" s="7" t="s">
        <v>47</v>
      </c>
      <c r="F27" s="12">
        <v>263.27370000000002</v>
      </c>
      <c r="G27" s="8" t="s">
        <v>472</v>
      </c>
      <c r="H27" s="8" t="s">
        <v>680</v>
      </c>
      <c r="I27" s="8" t="s">
        <v>681</v>
      </c>
    </row>
    <row r="28" spans="1:9" x14ac:dyDescent="0.3">
      <c r="A28" s="48" t="s">
        <v>356</v>
      </c>
      <c r="B28" s="8" t="s">
        <v>226</v>
      </c>
      <c r="C28" s="8" t="s">
        <v>223</v>
      </c>
      <c r="D28" s="8" t="s">
        <v>298</v>
      </c>
      <c r="E28" s="7" t="s">
        <v>47</v>
      </c>
      <c r="F28" s="12">
        <v>234.41550000000001</v>
      </c>
      <c r="G28" s="8" t="s">
        <v>473</v>
      </c>
      <c r="H28" s="8" t="s">
        <v>682</v>
      </c>
      <c r="I28" s="8" t="s">
        <v>682</v>
      </c>
    </row>
    <row r="29" spans="1:9" x14ac:dyDescent="0.3">
      <c r="A29" s="48" t="s">
        <v>357</v>
      </c>
      <c r="B29" s="8" t="s">
        <v>226</v>
      </c>
      <c r="C29" s="8" t="s">
        <v>223</v>
      </c>
      <c r="D29" s="8" t="s">
        <v>299</v>
      </c>
      <c r="E29" s="7" t="s">
        <v>49</v>
      </c>
      <c r="F29" s="12">
        <v>245.7</v>
      </c>
      <c r="G29" s="8" t="s">
        <v>474</v>
      </c>
      <c r="H29" s="8" t="s">
        <v>683</v>
      </c>
      <c r="I29" s="8" t="s">
        <v>684</v>
      </c>
    </row>
    <row r="30" spans="1:9" x14ac:dyDescent="0.3">
      <c r="A30" s="48" t="s">
        <v>358</v>
      </c>
      <c r="B30" s="8" t="s">
        <v>226</v>
      </c>
      <c r="C30" s="8" t="s">
        <v>223</v>
      </c>
      <c r="D30" s="8" t="s">
        <v>299</v>
      </c>
      <c r="E30" s="7" t="s">
        <v>49</v>
      </c>
      <c r="F30" s="12">
        <v>122.85</v>
      </c>
      <c r="G30" s="8" t="s">
        <v>475</v>
      </c>
      <c r="H30" s="8" t="s">
        <v>685</v>
      </c>
      <c r="I30" s="8" t="s">
        <v>686</v>
      </c>
    </row>
    <row r="31" spans="1:9" x14ac:dyDescent="0.3">
      <c r="A31" s="48" t="s">
        <v>359</v>
      </c>
      <c r="B31" s="8" t="s">
        <v>226</v>
      </c>
      <c r="C31" s="8" t="s">
        <v>223</v>
      </c>
      <c r="D31" s="8" t="s">
        <v>299</v>
      </c>
      <c r="E31" s="7" t="s">
        <v>49</v>
      </c>
      <c r="F31" s="12">
        <v>87.75</v>
      </c>
      <c r="G31" s="8" t="s">
        <v>476</v>
      </c>
      <c r="H31" s="8" t="s">
        <v>687</v>
      </c>
      <c r="I31" s="8" t="s">
        <v>687</v>
      </c>
    </row>
    <row r="32" spans="1:9" x14ac:dyDescent="0.3">
      <c r="A32" s="48" t="s">
        <v>360</v>
      </c>
      <c r="B32" s="8" t="s">
        <v>226</v>
      </c>
      <c r="C32" s="8" t="s">
        <v>223</v>
      </c>
      <c r="D32" s="8" t="s">
        <v>299</v>
      </c>
      <c r="E32" s="7" t="s">
        <v>49</v>
      </c>
      <c r="F32" s="12">
        <v>122.85</v>
      </c>
      <c r="G32" s="8" t="s">
        <v>477</v>
      </c>
      <c r="H32" s="8" t="s">
        <v>688</v>
      </c>
      <c r="I32" s="8" t="s">
        <v>689</v>
      </c>
    </row>
    <row r="33" spans="1:9" x14ac:dyDescent="0.3">
      <c r="A33" s="48" t="s">
        <v>361</v>
      </c>
      <c r="B33" s="8" t="s">
        <v>226</v>
      </c>
      <c r="C33" s="8" t="s">
        <v>223</v>
      </c>
      <c r="D33" s="8" t="s">
        <v>300</v>
      </c>
      <c r="E33" s="7" t="s">
        <v>69</v>
      </c>
      <c r="F33" s="12">
        <v>22.415099999999999</v>
      </c>
      <c r="G33" s="8" t="s">
        <v>478</v>
      </c>
      <c r="H33" s="8" t="s">
        <v>690</v>
      </c>
      <c r="I33" s="8" t="s">
        <v>690</v>
      </c>
    </row>
    <row r="34" spans="1:9" x14ac:dyDescent="0.3">
      <c r="A34" s="48" t="s">
        <v>362</v>
      </c>
      <c r="B34" s="8" t="s">
        <v>214</v>
      </c>
      <c r="C34" s="8" t="s">
        <v>216</v>
      </c>
      <c r="D34" s="8" t="s">
        <v>301</v>
      </c>
      <c r="E34" s="7" t="s">
        <v>69</v>
      </c>
      <c r="F34" s="12">
        <v>3.3294000000000001</v>
      </c>
      <c r="G34" s="8" t="s">
        <v>479</v>
      </c>
      <c r="H34" s="8" t="s">
        <v>691</v>
      </c>
      <c r="I34" s="8" t="s">
        <v>691</v>
      </c>
    </row>
    <row r="35" spans="1:9" x14ac:dyDescent="0.3">
      <c r="A35" s="48" t="s">
        <v>363</v>
      </c>
      <c r="B35" s="8" t="s">
        <v>214</v>
      </c>
      <c r="C35" s="8" t="s">
        <v>215</v>
      </c>
      <c r="D35" s="8" t="s">
        <v>302</v>
      </c>
      <c r="E35" s="7" t="s">
        <v>48</v>
      </c>
      <c r="F35" s="12">
        <v>29.961400000000001</v>
      </c>
      <c r="G35" s="8" t="s">
        <v>480</v>
      </c>
      <c r="H35" s="8" t="s">
        <v>692</v>
      </c>
      <c r="I35" s="8" t="s">
        <v>692</v>
      </c>
    </row>
    <row r="36" spans="1:9" x14ac:dyDescent="0.3">
      <c r="A36" s="48" t="s">
        <v>364</v>
      </c>
      <c r="B36" s="8" t="s">
        <v>214</v>
      </c>
      <c r="C36" s="8" t="s">
        <v>215</v>
      </c>
      <c r="D36" s="8" t="s">
        <v>302</v>
      </c>
      <c r="E36" s="7" t="s">
        <v>48</v>
      </c>
      <c r="F36" s="12">
        <v>89.472099999999998</v>
      </c>
      <c r="G36" s="8" t="s">
        <v>481</v>
      </c>
      <c r="H36" s="8" t="s">
        <v>693</v>
      </c>
      <c r="I36" s="8" t="s">
        <v>694</v>
      </c>
    </row>
    <row r="37" spans="1:9" x14ac:dyDescent="0.3">
      <c r="A37" s="48" t="s">
        <v>365</v>
      </c>
      <c r="B37" s="8" t="s">
        <v>214</v>
      </c>
      <c r="C37" s="8" t="s">
        <v>215</v>
      </c>
      <c r="D37" s="8" t="s">
        <v>302</v>
      </c>
      <c r="E37" s="7" t="s">
        <v>48</v>
      </c>
      <c r="F37" s="12">
        <v>28.335100000000001</v>
      </c>
      <c r="G37" s="8" t="s">
        <v>482</v>
      </c>
      <c r="H37" s="8" t="s">
        <v>695</v>
      </c>
      <c r="I37" s="8" t="s">
        <v>695</v>
      </c>
    </row>
    <row r="38" spans="1:9" x14ac:dyDescent="0.3">
      <c r="A38" s="48" t="s">
        <v>366</v>
      </c>
      <c r="B38" s="8" t="s">
        <v>214</v>
      </c>
      <c r="C38" s="8" t="s">
        <v>215</v>
      </c>
      <c r="D38" s="8" t="s">
        <v>302</v>
      </c>
      <c r="E38" s="7" t="s">
        <v>48</v>
      </c>
      <c r="F38" s="12">
        <v>87.845799999999997</v>
      </c>
      <c r="G38" s="8" t="s">
        <v>483</v>
      </c>
      <c r="H38" s="8" t="s">
        <v>696</v>
      </c>
      <c r="I38" s="8" t="s">
        <v>697</v>
      </c>
    </row>
    <row r="39" spans="1:9" x14ac:dyDescent="0.3">
      <c r="A39" s="48" t="s">
        <v>367</v>
      </c>
      <c r="B39" s="8" t="s">
        <v>214</v>
      </c>
      <c r="C39" s="8" t="s">
        <v>215</v>
      </c>
      <c r="D39" s="8" t="s">
        <v>302</v>
      </c>
      <c r="E39" s="7" t="s">
        <v>48</v>
      </c>
      <c r="F39" s="12">
        <v>16.471299999999999</v>
      </c>
      <c r="G39" s="8" t="s">
        <v>484</v>
      </c>
      <c r="H39" s="8" t="s">
        <v>698</v>
      </c>
      <c r="I39" s="8" t="s">
        <v>698</v>
      </c>
    </row>
    <row r="40" spans="1:9" x14ac:dyDescent="0.3">
      <c r="A40" s="48" t="s">
        <v>368</v>
      </c>
      <c r="B40" s="8" t="s">
        <v>214</v>
      </c>
      <c r="C40" s="8" t="s">
        <v>215</v>
      </c>
      <c r="D40" s="8" t="s">
        <v>302</v>
      </c>
      <c r="E40" s="7" t="s">
        <v>48</v>
      </c>
      <c r="F40" s="12">
        <v>21.613</v>
      </c>
      <c r="G40" s="8" t="s">
        <v>485</v>
      </c>
      <c r="H40" s="8" t="s">
        <v>699</v>
      </c>
      <c r="I40" s="8" t="s">
        <v>700</v>
      </c>
    </row>
    <row r="41" spans="1:9" x14ac:dyDescent="0.3">
      <c r="A41" s="48" t="s">
        <v>369</v>
      </c>
      <c r="B41" s="8" t="s">
        <v>214</v>
      </c>
      <c r="C41" s="8" t="s">
        <v>215</v>
      </c>
      <c r="D41" s="8" t="s">
        <v>302</v>
      </c>
      <c r="E41" s="7" t="s">
        <v>48</v>
      </c>
      <c r="F41" s="12">
        <v>17.206900000000001</v>
      </c>
      <c r="G41" s="8" t="s">
        <v>486</v>
      </c>
      <c r="H41" s="8" t="s">
        <v>701</v>
      </c>
      <c r="I41" s="8" t="s">
        <v>702</v>
      </c>
    </row>
    <row r="42" spans="1:9" x14ac:dyDescent="0.3">
      <c r="A42" s="48" t="s">
        <v>370</v>
      </c>
      <c r="B42" s="8" t="s">
        <v>214</v>
      </c>
      <c r="C42" s="8" t="s">
        <v>215</v>
      </c>
      <c r="D42" s="8" t="s">
        <v>303</v>
      </c>
      <c r="E42" s="7" t="s">
        <v>48</v>
      </c>
      <c r="F42" s="12">
        <v>79.385300000000001</v>
      </c>
      <c r="G42" s="8" t="s">
        <v>487</v>
      </c>
      <c r="H42" s="8" t="s">
        <v>703</v>
      </c>
      <c r="I42" s="8" t="s">
        <v>704</v>
      </c>
    </row>
    <row r="43" spans="1:9" x14ac:dyDescent="0.3">
      <c r="A43" s="48" t="s">
        <v>371</v>
      </c>
      <c r="B43" s="8" t="s">
        <v>214</v>
      </c>
      <c r="C43" s="8" t="s">
        <v>215</v>
      </c>
      <c r="D43" s="8" t="s">
        <v>303</v>
      </c>
      <c r="E43" s="7" t="s">
        <v>48</v>
      </c>
      <c r="F43" s="12">
        <v>78.051500000000004</v>
      </c>
      <c r="G43" s="8" t="s">
        <v>488</v>
      </c>
      <c r="H43" s="8" t="s">
        <v>705</v>
      </c>
      <c r="I43" s="8" t="s">
        <v>706</v>
      </c>
    </row>
    <row r="44" spans="1:9" x14ac:dyDescent="0.3">
      <c r="A44" s="48" t="s">
        <v>372</v>
      </c>
      <c r="B44" s="8" t="s">
        <v>214</v>
      </c>
      <c r="C44" s="8" t="s">
        <v>217</v>
      </c>
      <c r="D44" s="8" t="s">
        <v>217</v>
      </c>
      <c r="E44" s="7" t="s">
        <v>49</v>
      </c>
      <c r="F44" s="12">
        <v>16.6767</v>
      </c>
      <c r="G44" s="8" t="s">
        <v>489</v>
      </c>
      <c r="H44" s="8" t="s">
        <v>707</v>
      </c>
      <c r="I44" s="8" t="s">
        <v>708</v>
      </c>
    </row>
    <row r="45" spans="1:9" x14ac:dyDescent="0.3">
      <c r="A45" s="48" t="s">
        <v>373</v>
      </c>
      <c r="B45" s="8" t="s">
        <v>226</v>
      </c>
      <c r="C45" s="8" t="s">
        <v>223</v>
      </c>
      <c r="D45" s="8" t="s">
        <v>304</v>
      </c>
      <c r="E45" s="7" t="s">
        <v>49</v>
      </c>
      <c r="F45" s="12">
        <v>61.438899999999997</v>
      </c>
      <c r="G45" s="8" t="s">
        <v>490</v>
      </c>
      <c r="H45" s="8" t="s">
        <v>709</v>
      </c>
      <c r="I45" s="8" t="s">
        <v>710</v>
      </c>
    </row>
    <row r="46" spans="1:9" x14ac:dyDescent="0.3">
      <c r="A46" s="48" t="s">
        <v>374</v>
      </c>
      <c r="B46" s="8" t="s">
        <v>226</v>
      </c>
      <c r="C46" s="8" t="s">
        <v>223</v>
      </c>
      <c r="D46" s="8" t="s">
        <v>304</v>
      </c>
      <c r="E46" s="7" t="s">
        <v>69</v>
      </c>
      <c r="F46" s="12">
        <v>125.4843</v>
      </c>
      <c r="G46" s="8" t="s">
        <v>491</v>
      </c>
      <c r="H46" s="8" t="s">
        <v>711</v>
      </c>
      <c r="I46" s="8" t="s">
        <v>712</v>
      </c>
    </row>
    <row r="47" spans="1:9" x14ac:dyDescent="0.3">
      <c r="A47" s="48" t="s">
        <v>375</v>
      </c>
      <c r="B47" s="8" t="s">
        <v>226</v>
      </c>
      <c r="C47" s="8" t="s">
        <v>223</v>
      </c>
      <c r="D47" s="8" t="s">
        <v>305</v>
      </c>
      <c r="E47" s="7" t="s">
        <v>49</v>
      </c>
      <c r="F47" s="12">
        <v>29.477900000000002</v>
      </c>
      <c r="G47" s="8" t="s">
        <v>492</v>
      </c>
      <c r="H47" s="8" t="s">
        <v>713</v>
      </c>
      <c r="I47" s="8" t="s">
        <v>714</v>
      </c>
    </row>
    <row r="48" spans="1:9" x14ac:dyDescent="0.3">
      <c r="A48" s="48" t="s">
        <v>376</v>
      </c>
      <c r="B48" s="8" t="s">
        <v>226</v>
      </c>
      <c r="C48" s="8" t="s">
        <v>223</v>
      </c>
      <c r="D48" s="8" t="s">
        <v>305</v>
      </c>
      <c r="E48" s="7" t="s">
        <v>49</v>
      </c>
      <c r="F48" s="12">
        <v>41.122300000000003</v>
      </c>
      <c r="G48" s="8" t="s">
        <v>493</v>
      </c>
      <c r="H48" s="8" t="s">
        <v>715</v>
      </c>
      <c r="I48" s="8" t="s">
        <v>716</v>
      </c>
    </row>
    <row r="49" spans="1:9" x14ac:dyDescent="0.3">
      <c r="A49" s="48" t="s">
        <v>377</v>
      </c>
      <c r="B49" s="8" t="s">
        <v>226</v>
      </c>
      <c r="C49" s="8" t="s">
        <v>223</v>
      </c>
      <c r="D49" s="8" t="s">
        <v>305</v>
      </c>
      <c r="E49" s="7" t="s">
        <v>47</v>
      </c>
      <c r="F49" s="12">
        <v>21.520499999999998</v>
      </c>
      <c r="G49" s="8" t="s">
        <v>494</v>
      </c>
      <c r="H49" s="8" t="s">
        <v>717</v>
      </c>
      <c r="I49" s="8" t="s">
        <v>718</v>
      </c>
    </row>
    <row r="50" spans="1:9" x14ac:dyDescent="0.3">
      <c r="A50" s="48" t="s">
        <v>378</v>
      </c>
      <c r="B50" s="8" t="s">
        <v>220</v>
      </c>
      <c r="C50" s="8" t="s">
        <v>221</v>
      </c>
      <c r="D50" s="8" t="s">
        <v>306</v>
      </c>
      <c r="E50" s="7" t="s">
        <v>49</v>
      </c>
      <c r="F50" s="12">
        <v>17.998799999999999</v>
      </c>
      <c r="G50" s="8" t="s">
        <v>495</v>
      </c>
      <c r="H50" s="8" t="s">
        <v>719</v>
      </c>
      <c r="I50" s="8" t="s">
        <v>719</v>
      </c>
    </row>
    <row r="51" spans="1:9" x14ac:dyDescent="0.3">
      <c r="A51" s="48" t="s">
        <v>379</v>
      </c>
      <c r="B51" s="8" t="s">
        <v>220</v>
      </c>
      <c r="C51" s="8" t="s">
        <v>221</v>
      </c>
      <c r="D51" s="8" t="s">
        <v>306</v>
      </c>
      <c r="E51" s="7" t="s">
        <v>69</v>
      </c>
      <c r="F51" s="12">
        <v>14.1075</v>
      </c>
      <c r="G51" s="8" t="s">
        <v>496</v>
      </c>
      <c r="H51" s="8" t="s">
        <v>720</v>
      </c>
      <c r="I51" s="8" t="s">
        <v>720</v>
      </c>
    </row>
    <row r="52" spans="1:9" x14ac:dyDescent="0.3">
      <c r="A52" s="48" t="s">
        <v>380</v>
      </c>
      <c r="B52" s="8" t="s">
        <v>220</v>
      </c>
      <c r="C52" s="8" t="s">
        <v>221</v>
      </c>
      <c r="D52" s="8" t="s">
        <v>306</v>
      </c>
      <c r="E52" s="7" t="s">
        <v>49</v>
      </c>
      <c r="F52" s="12">
        <v>45.7087</v>
      </c>
      <c r="G52" s="8" t="s">
        <v>497</v>
      </c>
      <c r="H52" s="8" t="s">
        <v>721</v>
      </c>
      <c r="I52" s="8" t="s">
        <v>722</v>
      </c>
    </row>
    <row r="53" spans="1:9" x14ac:dyDescent="0.3">
      <c r="A53" s="48" t="s">
        <v>381</v>
      </c>
      <c r="B53" s="8" t="s">
        <v>220</v>
      </c>
      <c r="C53" s="8" t="s">
        <v>221</v>
      </c>
      <c r="D53" s="8" t="s">
        <v>306</v>
      </c>
      <c r="E53" s="7" t="s">
        <v>69</v>
      </c>
      <c r="F53" s="12">
        <v>39.681699999999999</v>
      </c>
      <c r="G53" s="8" t="s">
        <v>498</v>
      </c>
      <c r="H53" s="8" t="s">
        <v>723</v>
      </c>
      <c r="I53" s="8" t="s">
        <v>724</v>
      </c>
    </row>
    <row r="54" spans="1:9" x14ac:dyDescent="0.3">
      <c r="A54" s="48" t="s">
        <v>382</v>
      </c>
      <c r="B54" s="8" t="s">
        <v>220</v>
      </c>
      <c r="C54" s="8" t="s">
        <v>221</v>
      </c>
      <c r="D54" s="8" t="s">
        <v>306</v>
      </c>
      <c r="E54" s="7" t="s">
        <v>49</v>
      </c>
      <c r="F54" s="12">
        <v>65.164699999999996</v>
      </c>
      <c r="G54" s="8" t="s">
        <v>499</v>
      </c>
      <c r="H54" s="8" t="s">
        <v>725</v>
      </c>
      <c r="I54" s="8" t="s">
        <v>726</v>
      </c>
    </row>
    <row r="55" spans="1:9" x14ac:dyDescent="0.3">
      <c r="A55" s="48" t="s">
        <v>383</v>
      </c>
      <c r="B55" s="8" t="s">
        <v>220</v>
      </c>
      <c r="C55" s="8" t="s">
        <v>221</v>
      </c>
      <c r="D55" s="8" t="s">
        <v>306</v>
      </c>
      <c r="E55" s="7" t="s">
        <v>69</v>
      </c>
      <c r="F55" s="12">
        <v>57.657200000000003</v>
      </c>
      <c r="G55" s="8" t="s">
        <v>500</v>
      </c>
      <c r="H55" s="8" t="s">
        <v>727</v>
      </c>
      <c r="I55" s="8" t="s">
        <v>728</v>
      </c>
    </row>
    <row r="56" spans="1:9" x14ac:dyDescent="0.3">
      <c r="A56" s="48" t="s">
        <v>384</v>
      </c>
      <c r="B56" s="8" t="s">
        <v>220</v>
      </c>
      <c r="C56" s="8" t="s">
        <v>221</v>
      </c>
      <c r="D56" s="8" t="s">
        <v>306</v>
      </c>
      <c r="E56" s="7" t="s">
        <v>49</v>
      </c>
      <c r="F56" s="12">
        <v>28.190899999999999</v>
      </c>
      <c r="G56" s="8" t="s">
        <v>501</v>
      </c>
      <c r="H56" s="8" t="s">
        <v>729</v>
      </c>
      <c r="I56" s="8" t="s">
        <v>730</v>
      </c>
    </row>
    <row r="57" spans="1:9" x14ac:dyDescent="0.3">
      <c r="A57" s="48" t="s">
        <v>385</v>
      </c>
      <c r="B57" s="8" t="s">
        <v>220</v>
      </c>
      <c r="C57" s="8" t="s">
        <v>221</v>
      </c>
      <c r="D57" s="8" t="s">
        <v>306</v>
      </c>
      <c r="E57" s="7" t="s">
        <v>69</v>
      </c>
      <c r="F57" s="12">
        <v>24.299700000000001</v>
      </c>
      <c r="G57" s="8" t="s">
        <v>502</v>
      </c>
      <c r="H57" s="8" t="s">
        <v>731</v>
      </c>
      <c r="I57" s="8" t="s">
        <v>732</v>
      </c>
    </row>
    <row r="58" spans="1:9" x14ac:dyDescent="0.3">
      <c r="A58" s="48" t="s">
        <v>386</v>
      </c>
      <c r="B58" s="8" t="s">
        <v>226</v>
      </c>
      <c r="C58" s="8" t="s">
        <v>223</v>
      </c>
      <c r="D58" s="8" t="s">
        <v>307</v>
      </c>
      <c r="E58" s="7" t="s">
        <v>69</v>
      </c>
      <c r="F58" s="12">
        <v>67.138300000000001</v>
      </c>
      <c r="G58" s="8" t="s">
        <v>503</v>
      </c>
      <c r="H58" s="8" t="s">
        <v>733</v>
      </c>
      <c r="I58" s="8" t="s">
        <v>734</v>
      </c>
    </row>
    <row r="59" spans="1:9" x14ac:dyDescent="0.3">
      <c r="A59" s="48" t="s">
        <v>387</v>
      </c>
      <c r="B59" s="8" t="s">
        <v>226</v>
      </c>
      <c r="C59" s="8" t="s">
        <v>223</v>
      </c>
      <c r="D59" s="8" t="s">
        <v>307</v>
      </c>
      <c r="E59" s="7" t="s">
        <v>69</v>
      </c>
      <c r="F59" s="12">
        <v>77.846199999999996</v>
      </c>
      <c r="G59" s="8" t="s">
        <v>504</v>
      </c>
      <c r="H59" s="8" t="s">
        <v>735</v>
      </c>
      <c r="I59" s="8" t="s">
        <v>736</v>
      </c>
    </row>
    <row r="60" spans="1:9" x14ac:dyDescent="0.3">
      <c r="A60" s="48" t="s">
        <v>388</v>
      </c>
      <c r="B60" s="8" t="s">
        <v>226</v>
      </c>
      <c r="C60" s="8" t="s">
        <v>223</v>
      </c>
      <c r="D60" s="8" t="s">
        <v>307</v>
      </c>
      <c r="E60" s="7" t="s">
        <v>69</v>
      </c>
      <c r="F60" s="12">
        <v>25.791899999999998</v>
      </c>
      <c r="G60" s="8" t="s">
        <v>505</v>
      </c>
      <c r="H60" s="8" t="s">
        <v>737</v>
      </c>
      <c r="I60" s="8" t="s">
        <v>737</v>
      </c>
    </row>
    <row r="61" spans="1:9" x14ac:dyDescent="0.3">
      <c r="A61" s="48" t="s">
        <v>389</v>
      </c>
      <c r="B61" s="8" t="s">
        <v>226</v>
      </c>
      <c r="C61" s="8" t="s">
        <v>223</v>
      </c>
      <c r="D61" s="8" t="s">
        <v>307</v>
      </c>
      <c r="E61" s="7" t="s">
        <v>69</v>
      </c>
      <c r="F61" s="12">
        <v>51.310499999999998</v>
      </c>
      <c r="G61" s="8" t="s">
        <v>506</v>
      </c>
      <c r="H61" s="8" t="s">
        <v>738</v>
      </c>
      <c r="I61" s="8" t="s">
        <v>738</v>
      </c>
    </row>
    <row r="62" spans="1:9" x14ac:dyDescent="0.3">
      <c r="A62" s="48" t="s">
        <v>390</v>
      </c>
      <c r="B62" s="8" t="s">
        <v>226</v>
      </c>
      <c r="C62" s="8" t="s">
        <v>223</v>
      </c>
      <c r="D62" s="8" t="s">
        <v>307</v>
      </c>
      <c r="E62" s="7" t="s">
        <v>69</v>
      </c>
      <c r="F62" s="12">
        <v>14.1075</v>
      </c>
      <c r="G62" s="8" t="s">
        <v>507</v>
      </c>
      <c r="H62" s="8" t="s">
        <v>739</v>
      </c>
      <c r="I62" s="8" t="s">
        <v>739</v>
      </c>
    </row>
    <row r="63" spans="1:9" ht="36" x14ac:dyDescent="0.3">
      <c r="A63" s="48" t="s">
        <v>391</v>
      </c>
      <c r="B63" s="8" t="s">
        <v>226</v>
      </c>
      <c r="C63" s="8" t="s">
        <v>223</v>
      </c>
      <c r="D63" s="8" t="s">
        <v>307</v>
      </c>
      <c r="E63" s="7" t="s">
        <v>69</v>
      </c>
      <c r="F63" s="12">
        <v>73.398899999999998</v>
      </c>
      <c r="G63" s="8" t="s">
        <v>508</v>
      </c>
      <c r="H63" s="8" t="s">
        <v>740</v>
      </c>
      <c r="I63" s="8" t="s">
        <v>741</v>
      </c>
    </row>
    <row r="64" spans="1:9" x14ac:dyDescent="0.3">
      <c r="A64" s="48" t="s">
        <v>392</v>
      </c>
      <c r="B64" s="8" t="s">
        <v>220</v>
      </c>
      <c r="C64" s="8" t="s">
        <v>221</v>
      </c>
      <c r="D64" s="8" t="s">
        <v>308</v>
      </c>
      <c r="E64" s="7" t="s">
        <v>49</v>
      </c>
      <c r="F64" s="12">
        <v>18.541799999999999</v>
      </c>
      <c r="G64" s="8" t="s">
        <v>509</v>
      </c>
      <c r="H64" s="8" t="s">
        <v>742</v>
      </c>
      <c r="I64" s="8" t="s">
        <v>742</v>
      </c>
    </row>
    <row r="65" spans="1:9" x14ac:dyDescent="0.3">
      <c r="A65" s="48" t="s">
        <v>393</v>
      </c>
      <c r="B65" s="8" t="s">
        <v>220</v>
      </c>
      <c r="C65" s="8" t="s">
        <v>221</v>
      </c>
      <c r="D65" s="8" t="s">
        <v>308</v>
      </c>
      <c r="E65" s="7" t="s">
        <v>69</v>
      </c>
      <c r="F65" s="12">
        <v>15.025399999999999</v>
      </c>
      <c r="G65" s="8" t="s">
        <v>510</v>
      </c>
      <c r="H65" s="8" t="s">
        <v>743</v>
      </c>
      <c r="I65" s="8" t="s">
        <v>743</v>
      </c>
    </row>
    <row r="66" spans="1:9" x14ac:dyDescent="0.3">
      <c r="A66" s="48" t="s">
        <v>394</v>
      </c>
      <c r="B66" s="8" t="s">
        <v>220</v>
      </c>
      <c r="C66" s="8" t="s">
        <v>221</v>
      </c>
      <c r="D66" s="8" t="s">
        <v>308</v>
      </c>
      <c r="E66" s="7" t="s">
        <v>49</v>
      </c>
      <c r="F66" s="12">
        <v>34.486600000000003</v>
      </c>
      <c r="G66" s="8" t="s">
        <v>511</v>
      </c>
      <c r="H66" s="8" t="s">
        <v>744</v>
      </c>
      <c r="I66" s="8" t="s">
        <v>745</v>
      </c>
    </row>
    <row r="67" spans="1:9" x14ac:dyDescent="0.3">
      <c r="A67" s="48" t="s">
        <v>395</v>
      </c>
      <c r="B67" s="8" t="s">
        <v>220</v>
      </c>
      <c r="C67" s="8" t="s">
        <v>221</v>
      </c>
      <c r="D67" s="8" t="s">
        <v>308</v>
      </c>
      <c r="E67" s="7" t="s">
        <v>69</v>
      </c>
      <c r="F67" s="12">
        <v>28.927499999999998</v>
      </c>
      <c r="G67" s="8" t="s">
        <v>512</v>
      </c>
      <c r="H67" s="8" t="s">
        <v>746</v>
      </c>
      <c r="I67" s="8" t="s">
        <v>747</v>
      </c>
    </row>
    <row r="68" spans="1:9" x14ac:dyDescent="0.3">
      <c r="A68" s="48" t="s">
        <v>396</v>
      </c>
      <c r="B68" s="8" t="s">
        <v>220</v>
      </c>
      <c r="C68" s="8" t="s">
        <v>221</v>
      </c>
      <c r="D68" s="8" t="s">
        <v>308</v>
      </c>
      <c r="E68" s="7" t="s">
        <v>69</v>
      </c>
      <c r="F68" s="12">
        <v>39.582500000000003</v>
      </c>
      <c r="G68" s="8" t="s">
        <v>513</v>
      </c>
      <c r="H68" s="8" t="s">
        <v>748</v>
      </c>
      <c r="I68" s="8" t="s">
        <v>749</v>
      </c>
    </row>
    <row r="69" spans="1:9" x14ac:dyDescent="0.3">
      <c r="A69" s="48" t="s">
        <v>397</v>
      </c>
      <c r="B69" s="8" t="s">
        <v>220</v>
      </c>
      <c r="C69" s="8" t="s">
        <v>221</v>
      </c>
      <c r="D69" s="8" t="s">
        <v>308</v>
      </c>
      <c r="E69" s="7" t="s">
        <v>49</v>
      </c>
      <c r="F69" s="12">
        <v>47.8279</v>
      </c>
      <c r="G69" s="8" t="s">
        <v>514</v>
      </c>
      <c r="H69" s="8" t="s">
        <v>750</v>
      </c>
      <c r="I69" s="8" t="s">
        <v>751</v>
      </c>
    </row>
    <row r="70" spans="1:9" x14ac:dyDescent="0.3">
      <c r="A70" s="48" t="s">
        <v>398</v>
      </c>
      <c r="B70" s="8" t="s">
        <v>220</v>
      </c>
      <c r="C70" s="8" t="s">
        <v>221</v>
      </c>
      <c r="D70" s="8" t="s">
        <v>308</v>
      </c>
      <c r="E70" s="7" t="s">
        <v>69</v>
      </c>
      <c r="F70" s="12">
        <v>37.792900000000003</v>
      </c>
      <c r="G70" s="8" t="s">
        <v>515</v>
      </c>
      <c r="H70" s="8" t="s">
        <v>752</v>
      </c>
      <c r="I70" s="8" t="s">
        <v>753</v>
      </c>
    </row>
    <row r="71" spans="1:9" x14ac:dyDescent="0.3">
      <c r="A71" s="48" t="s">
        <v>399</v>
      </c>
      <c r="B71" s="8" t="s">
        <v>220</v>
      </c>
      <c r="C71" s="8" t="s">
        <v>221</v>
      </c>
      <c r="D71" s="8" t="s">
        <v>308</v>
      </c>
      <c r="E71" s="7" t="s">
        <v>49</v>
      </c>
      <c r="F71" s="12">
        <v>63.561500000000002</v>
      </c>
      <c r="G71" s="8" t="s">
        <v>516</v>
      </c>
      <c r="H71" s="8" t="s">
        <v>754</v>
      </c>
      <c r="I71" s="8" t="s">
        <v>755</v>
      </c>
    </row>
    <row r="72" spans="1:9" x14ac:dyDescent="0.3">
      <c r="A72" s="48" t="s">
        <v>400</v>
      </c>
      <c r="B72" s="8" t="s">
        <v>220</v>
      </c>
      <c r="C72" s="8" t="s">
        <v>221</v>
      </c>
      <c r="D72" s="8" t="s">
        <v>308</v>
      </c>
      <c r="E72" s="7" t="s">
        <v>69</v>
      </c>
      <c r="F72" s="12">
        <v>49.0792</v>
      </c>
      <c r="G72" s="8" t="s">
        <v>517</v>
      </c>
      <c r="H72" s="8" t="s">
        <v>756</v>
      </c>
      <c r="I72" s="8" t="s">
        <v>757</v>
      </c>
    </row>
    <row r="73" spans="1:9" x14ac:dyDescent="0.3">
      <c r="A73" s="48" t="s">
        <v>401</v>
      </c>
      <c r="B73" s="8" t="s">
        <v>220</v>
      </c>
      <c r="C73" s="8" t="s">
        <v>221</v>
      </c>
      <c r="D73" s="8" t="s">
        <v>309</v>
      </c>
      <c r="E73" s="7" t="s">
        <v>69</v>
      </c>
      <c r="F73" s="12">
        <v>30.752700000000001</v>
      </c>
      <c r="G73" s="8" t="s">
        <v>518</v>
      </c>
      <c r="H73" s="8" t="s">
        <v>758</v>
      </c>
      <c r="I73" s="8" t="s">
        <v>759</v>
      </c>
    </row>
    <row r="74" spans="1:9" x14ac:dyDescent="0.3">
      <c r="A74" s="48" t="s">
        <v>402</v>
      </c>
      <c r="B74" s="8" t="s">
        <v>220</v>
      </c>
      <c r="C74" s="8" t="s">
        <v>221</v>
      </c>
      <c r="D74" s="8" t="s">
        <v>309</v>
      </c>
      <c r="E74" s="7" t="s">
        <v>69</v>
      </c>
      <c r="F74" s="12">
        <v>34.280799999999999</v>
      </c>
      <c r="G74" s="8" t="s">
        <v>519</v>
      </c>
      <c r="H74" s="8" t="s">
        <v>760</v>
      </c>
      <c r="I74" s="8" t="s">
        <v>761</v>
      </c>
    </row>
    <row r="75" spans="1:9" x14ac:dyDescent="0.3">
      <c r="A75" s="48" t="s">
        <v>403</v>
      </c>
      <c r="B75" s="8" t="s">
        <v>220</v>
      </c>
      <c r="C75" s="8" t="s">
        <v>221</v>
      </c>
      <c r="D75" s="8" t="s">
        <v>310</v>
      </c>
      <c r="E75" s="7" t="s">
        <v>49</v>
      </c>
      <c r="F75" s="12">
        <v>20.778300000000002</v>
      </c>
      <c r="G75" s="8" t="s">
        <v>520</v>
      </c>
      <c r="H75" s="8" t="s">
        <v>762</v>
      </c>
      <c r="I75" s="8" t="s">
        <v>763</v>
      </c>
    </row>
    <row r="76" spans="1:9" x14ac:dyDescent="0.3">
      <c r="A76" s="48" t="s">
        <v>404</v>
      </c>
      <c r="B76" s="8" t="s">
        <v>220</v>
      </c>
      <c r="C76" s="8" t="s">
        <v>221</v>
      </c>
      <c r="D76" s="8" t="s">
        <v>310</v>
      </c>
      <c r="E76" s="7" t="s">
        <v>69</v>
      </c>
      <c r="F76" s="12">
        <v>16.8871</v>
      </c>
      <c r="G76" s="8" t="s">
        <v>521</v>
      </c>
      <c r="H76" s="8" t="s">
        <v>764</v>
      </c>
      <c r="I76" s="8" t="s">
        <v>765</v>
      </c>
    </row>
    <row r="77" spans="1:9" x14ac:dyDescent="0.3">
      <c r="A77" s="48" t="s">
        <v>405</v>
      </c>
      <c r="B77" s="8" t="s">
        <v>220</v>
      </c>
      <c r="C77" s="8" t="s">
        <v>221</v>
      </c>
      <c r="D77" s="8" t="s">
        <v>310</v>
      </c>
      <c r="E77" s="7" t="s">
        <v>49</v>
      </c>
      <c r="F77" s="12">
        <v>33.363399999999999</v>
      </c>
      <c r="G77" s="8" t="s">
        <v>522</v>
      </c>
      <c r="H77" s="8" t="s">
        <v>766</v>
      </c>
      <c r="I77" s="8" t="s">
        <v>766</v>
      </c>
    </row>
    <row r="78" spans="1:9" x14ac:dyDescent="0.3">
      <c r="A78" s="48" t="s">
        <v>406</v>
      </c>
      <c r="B78" s="8" t="s">
        <v>220</v>
      </c>
      <c r="C78" s="8" t="s">
        <v>221</v>
      </c>
      <c r="D78" s="8" t="s">
        <v>310</v>
      </c>
      <c r="E78" s="7" t="s">
        <v>69</v>
      </c>
      <c r="F78" s="12">
        <v>29.472100000000001</v>
      </c>
      <c r="G78" s="8" t="s">
        <v>523</v>
      </c>
      <c r="H78" s="8" t="s">
        <v>767</v>
      </c>
      <c r="I78" s="8" t="s">
        <v>767</v>
      </c>
    </row>
    <row r="79" spans="1:9" x14ac:dyDescent="0.3">
      <c r="A79" s="48" t="s">
        <v>407</v>
      </c>
      <c r="B79" s="8" t="s">
        <v>220</v>
      </c>
      <c r="C79" s="8" t="s">
        <v>221</v>
      </c>
      <c r="D79" s="8" t="s">
        <v>310</v>
      </c>
      <c r="E79" s="7" t="s">
        <v>49</v>
      </c>
      <c r="F79" s="12">
        <v>40.034199999999998</v>
      </c>
      <c r="G79" s="8" t="s">
        <v>524</v>
      </c>
      <c r="H79" s="8" t="s">
        <v>768</v>
      </c>
      <c r="I79" s="8" t="s">
        <v>769</v>
      </c>
    </row>
    <row r="80" spans="1:9" x14ac:dyDescent="0.3">
      <c r="A80" s="48" t="s">
        <v>408</v>
      </c>
      <c r="B80" s="8" t="s">
        <v>220</v>
      </c>
      <c r="C80" s="8" t="s">
        <v>221</v>
      </c>
      <c r="D80" s="8" t="s">
        <v>310</v>
      </c>
      <c r="E80" s="7" t="s">
        <v>69</v>
      </c>
      <c r="F80" s="12">
        <v>34.475200000000001</v>
      </c>
      <c r="G80" s="8" t="s">
        <v>525</v>
      </c>
      <c r="H80" s="8" t="s">
        <v>770</v>
      </c>
      <c r="I80" s="8" t="s">
        <v>770</v>
      </c>
    </row>
    <row r="81" spans="1:9" x14ac:dyDescent="0.3">
      <c r="A81" s="48" t="s">
        <v>409</v>
      </c>
      <c r="B81" s="8" t="s">
        <v>220</v>
      </c>
      <c r="C81" s="8" t="s">
        <v>221</v>
      </c>
      <c r="D81" s="8" t="s">
        <v>310</v>
      </c>
      <c r="E81" s="7" t="s">
        <v>69</v>
      </c>
      <c r="F81" s="12">
        <v>25.336400000000001</v>
      </c>
      <c r="G81" s="8" t="s">
        <v>526</v>
      </c>
      <c r="H81" s="8" t="s">
        <v>771</v>
      </c>
      <c r="I81" s="8" t="s">
        <v>771</v>
      </c>
    </row>
    <row r="82" spans="1:9" x14ac:dyDescent="0.3">
      <c r="A82" s="48" t="s">
        <v>410</v>
      </c>
      <c r="B82" s="8" t="s">
        <v>220</v>
      </c>
      <c r="C82" s="8" t="s">
        <v>221</v>
      </c>
      <c r="D82" s="8" t="s">
        <v>311</v>
      </c>
      <c r="E82" s="7" t="s">
        <v>49</v>
      </c>
      <c r="F82" s="12">
        <v>37.265900000000002</v>
      </c>
      <c r="G82" s="8" t="s">
        <v>527</v>
      </c>
      <c r="H82" s="8" t="s">
        <v>772</v>
      </c>
      <c r="I82" s="8" t="s">
        <v>773</v>
      </c>
    </row>
    <row r="83" spans="1:9" x14ac:dyDescent="0.3">
      <c r="A83" s="48" t="s">
        <v>411</v>
      </c>
      <c r="B83" s="8" t="s">
        <v>220</v>
      </c>
      <c r="C83" s="8" t="s">
        <v>221</v>
      </c>
      <c r="D83" s="8" t="s">
        <v>311</v>
      </c>
      <c r="E83" s="7" t="s">
        <v>69</v>
      </c>
      <c r="F83" s="12">
        <v>30.010300000000001</v>
      </c>
      <c r="G83" s="8" t="s">
        <v>528</v>
      </c>
      <c r="H83" s="8" t="s">
        <v>774</v>
      </c>
      <c r="I83" s="8" t="s">
        <v>775</v>
      </c>
    </row>
    <row r="84" spans="1:9" x14ac:dyDescent="0.3">
      <c r="A84" s="48" t="s">
        <v>412</v>
      </c>
      <c r="B84" s="8" t="s">
        <v>220</v>
      </c>
      <c r="C84" s="8" t="s">
        <v>221</v>
      </c>
      <c r="D84" s="8" t="s">
        <v>311</v>
      </c>
      <c r="E84" s="7" t="s">
        <v>69</v>
      </c>
      <c r="F84" s="12">
        <v>44.029800000000002</v>
      </c>
      <c r="G84" s="8" t="s">
        <v>529</v>
      </c>
      <c r="H84" s="8" t="s">
        <v>776</v>
      </c>
      <c r="I84" s="8" t="s">
        <v>777</v>
      </c>
    </row>
    <row r="85" spans="1:9" x14ac:dyDescent="0.3">
      <c r="A85" s="48" t="s">
        <v>413</v>
      </c>
      <c r="B85" s="8" t="s">
        <v>220</v>
      </c>
      <c r="C85" s="8" t="s">
        <v>221</v>
      </c>
      <c r="D85" s="8" t="s">
        <v>311</v>
      </c>
      <c r="E85" s="7" t="s">
        <v>49</v>
      </c>
      <c r="F85" s="12">
        <v>58.529400000000003</v>
      </c>
      <c r="G85" s="8" t="s">
        <v>530</v>
      </c>
      <c r="H85" s="8" t="s">
        <v>778</v>
      </c>
      <c r="I85" s="8" t="s">
        <v>779</v>
      </c>
    </row>
    <row r="86" spans="1:9" x14ac:dyDescent="0.3">
      <c r="A86" s="48" t="s">
        <v>414</v>
      </c>
      <c r="B86" s="8" t="s">
        <v>220</v>
      </c>
      <c r="C86" s="8" t="s">
        <v>221</v>
      </c>
      <c r="D86" s="8" t="s">
        <v>311</v>
      </c>
      <c r="E86" s="7" t="s">
        <v>69</v>
      </c>
      <c r="F86" s="12">
        <v>47.4116</v>
      </c>
      <c r="G86" s="8" t="s">
        <v>531</v>
      </c>
      <c r="H86" s="8" t="s">
        <v>780</v>
      </c>
      <c r="I86" s="8" t="s">
        <v>781</v>
      </c>
    </row>
    <row r="87" spans="1:9" x14ac:dyDescent="0.3">
      <c r="A87" s="48" t="s">
        <v>415</v>
      </c>
      <c r="B87" s="8" t="s">
        <v>220</v>
      </c>
      <c r="C87" s="8" t="s">
        <v>221</v>
      </c>
      <c r="D87" s="8" t="s">
        <v>311</v>
      </c>
      <c r="E87" s="7" t="s">
        <v>49</v>
      </c>
      <c r="F87" s="12">
        <v>56.722200000000001</v>
      </c>
      <c r="G87" s="8" t="s">
        <v>532</v>
      </c>
      <c r="H87" s="8" t="s">
        <v>782</v>
      </c>
      <c r="I87" s="8" t="s">
        <v>783</v>
      </c>
    </row>
    <row r="88" spans="1:9" x14ac:dyDescent="0.3">
      <c r="A88" s="48" t="s">
        <v>416</v>
      </c>
      <c r="B88" s="8" t="s">
        <v>220</v>
      </c>
      <c r="C88" s="8" t="s">
        <v>221</v>
      </c>
      <c r="D88" s="8" t="s">
        <v>311</v>
      </c>
      <c r="E88" s="7" t="s">
        <v>69</v>
      </c>
      <c r="F88" s="12">
        <v>45.604300000000002</v>
      </c>
      <c r="G88" s="8" t="s">
        <v>533</v>
      </c>
      <c r="H88" s="8" t="s">
        <v>784</v>
      </c>
      <c r="I88" s="8" t="s">
        <v>785</v>
      </c>
    </row>
    <row r="89" spans="1:9" x14ac:dyDescent="0.3">
      <c r="A89" s="48" t="s">
        <v>417</v>
      </c>
      <c r="B89" s="8" t="s">
        <v>220</v>
      </c>
      <c r="C89" s="8" t="s">
        <v>221</v>
      </c>
      <c r="D89" s="8" t="s">
        <v>311</v>
      </c>
      <c r="E89" s="7" t="s">
        <v>49</v>
      </c>
      <c r="F89" s="12">
        <v>69.647199999999998</v>
      </c>
      <c r="G89" s="8" t="s">
        <v>534</v>
      </c>
      <c r="H89" s="8" t="s">
        <v>786</v>
      </c>
      <c r="I89" s="8" t="s">
        <v>787</v>
      </c>
    </row>
    <row r="90" spans="1:9" x14ac:dyDescent="0.3">
      <c r="A90" s="48" t="s">
        <v>418</v>
      </c>
      <c r="B90" s="8" t="s">
        <v>220</v>
      </c>
      <c r="C90" s="8" t="s">
        <v>221</v>
      </c>
      <c r="D90" s="8" t="s">
        <v>311</v>
      </c>
      <c r="E90" s="7" t="s">
        <v>69</v>
      </c>
      <c r="F90" s="12">
        <v>55.750100000000003</v>
      </c>
      <c r="G90" s="8" t="s">
        <v>535</v>
      </c>
      <c r="H90" s="8" t="s">
        <v>788</v>
      </c>
      <c r="I90" s="8" t="s">
        <v>789</v>
      </c>
    </row>
    <row r="91" spans="1:9" x14ac:dyDescent="0.3">
      <c r="A91" s="48" t="s">
        <v>419</v>
      </c>
      <c r="B91" s="8" t="s">
        <v>220</v>
      </c>
      <c r="C91" s="8" t="s">
        <v>221</v>
      </c>
      <c r="D91" s="8" t="s">
        <v>311</v>
      </c>
      <c r="E91" s="7" t="s">
        <v>69</v>
      </c>
      <c r="F91" s="12">
        <v>34.486600000000003</v>
      </c>
      <c r="G91" s="8" t="s">
        <v>536</v>
      </c>
      <c r="H91" s="8" t="s">
        <v>790</v>
      </c>
      <c r="I91" s="8" t="s">
        <v>791</v>
      </c>
    </row>
    <row r="92" spans="1:9" x14ac:dyDescent="0.3">
      <c r="A92" s="48" t="s">
        <v>420</v>
      </c>
      <c r="B92" s="8" t="s">
        <v>220</v>
      </c>
      <c r="C92" s="8" t="s">
        <v>221</v>
      </c>
      <c r="D92" s="8" t="s">
        <v>311</v>
      </c>
      <c r="E92" s="7" t="s">
        <v>69</v>
      </c>
      <c r="F92" s="12">
        <v>26.6816</v>
      </c>
      <c r="G92" s="8" t="s">
        <v>537</v>
      </c>
      <c r="H92" s="8" t="s">
        <v>792</v>
      </c>
      <c r="I92" s="8" t="s">
        <v>793</v>
      </c>
    </row>
    <row r="93" spans="1:9" x14ac:dyDescent="0.3">
      <c r="A93" s="48" t="s">
        <v>421</v>
      </c>
      <c r="B93" s="8" t="s">
        <v>220</v>
      </c>
      <c r="C93" s="8" t="s">
        <v>221</v>
      </c>
      <c r="D93" s="8" t="s">
        <v>311</v>
      </c>
      <c r="E93" s="7" t="s">
        <v>69</v>
      </c>
      <c r="F93" s="12">
        <v>19.454999999999998</v>
      </c>
      <c r="G93" s="8" t="s">
        <v>538</v>
      </c>
      <c r="H93" s="8" t="s">
        <v>794</v>
      </c>
      <c r="I93" s="8" t="s">
        <v>795</v>
      </c>
    </row>
    <row r="94" spans="1:9" x14ac:dyDescent="0.3">
      <c r="A94" s="48" t="s">
        <v>422</v>
      </c>
      <c r="B94" s="8" t="s">
        <v>220</v>
      </c>
      <c r="C94" s="8" t="s">
        <v>221</v>
      </c>
      <c r="D94" s="8" t="s">
        <v>311</v>
      </c>
      <c r="E94" s="7" t="s">
        <v>48</v>
      </c>
      <c r="F94" s="12">
        <v>29.056699999999999</v>
      </c>
      <c r="G94" s="8" t="s">
        <v>539</v>
      </c>
      <c r="H94" s="8" t="s">
        <v>796</v>
      </c>
      <c r="I94" s="8" t="s">
        <v>797</v>
      </c>
    </row>
    <row r="95" spans="1:9" x14ac:dyDescent="0.3">
      <c r="A95" s="48" t="s">
        <v>423</v>
      </c>
      <c r="B95" s="8" t="s">
        <v>220</v>
      </c>
      <c r="C95" s="8" t="s">
        <v>221</v>
      </c>
      <c r="D95" s="8" t="s">
        <v>312</v>
      </c>
      <c r="E95" s="7" t="s">
        <v>69</v>
      </c>
      <c r="F95" s="12">
        <v>55.479700000000001</v>
      </c>
      <c r="G95" s="8" t="s">
        <v>540</v>
      </c>
      <c r="H95" s="8" t="s">
        <v>798</v>
      </c>
      <c r="I95" s="8" t="s">
        <v>799</v>
      </c>
    </row>
    <row r="96" spans="1:9" x14ac:dyDescent="0.3">
      <c r="A96" s="48" t="s">
        <v>424</v>
      </c>
      <c r="B96" s="8" t="s">
        <v>220</v>
      </c>
      <c r="C96" s="8" t="s">
        <v>221</v>
      </c>
      <c r="D96" s="8" t="s">
        <v>312</v>
      </c>
      <c r="E96" s="7" t="s">
        <v>69</v>
      </c>
      <c r="F96" s="12">
        <v>57.34</v>
      </c>
      <c r="G96" s="8" t="s">
        <v>541</v>
      </c>
      <c r="H96" s="8" t="s">
        <v>800</v>
      </c>
      <c r="I96" s="8" t="s">
        <v>801</v>
      </c>
    </row>
    <row r="97" spans="1:9" x14ac:dyDescent="0.3">
      <c r="A97" s="48" t="s">
        <v>425</v>
      </c>
      <c r="B97" s="8" t="s">
        <v>220</v>
      </c>
      <c r="C97" s="8" t="s">
        <v>221</v>
      </c>
      <c r="D97" s="8" t="s">
        <v>312</v>
      </c>
      <c r="E97" s="7" t="s">
        <v>69</v>
      </c>
      <c r="F97" s="12">
        <v>64.421000000000006</v>
      </c>
      <c r="G97" s="8" t="s">
        <v>542</v>
      </c>
      <c r="H97" s="8" t="s">
        <v>802</v>
      </c>
      <c r="I97" s="8" t="s">
        <v>803</v>
      </c>
    </row>
    <row r="98" spans="1:9" x14ac:dyDescent="0.3">
      <c r="A98" s="48" t="s">
        <v>426</v>
      </c>
      <c r="B98" s="8" t="s">
        <v>220</v>
      </c>
      <c r="C98" s="8" t="s">
        <v>221</v>
      </c>
      <c r="D98" s="8" t="s">
        <v>313</v>
      </c>
      <c r="E98" s="7" t="s">
        <v>47</v>
      </c>
      <c r="F98" s="12">
        <v>9.3964999999999996</v>
      </c>
      <c r="G98" s="8" t="s">
        <v>543</v>
      </c>
      <c r="H98" s="8" t="s">
        <v>804</v>
      </c>
      <c r="I98" s="8" t="s">
        <v>804</v>
      </c>
    </row>
    <row r="99" spans="1:9" x14ac:dyDescent="0.3">
      <c r="A99" s="48" t="s">
        <v>427</v>
      </c>
      <c r="B99" s="8" t="s">
        <v>220</v>
      </c>
      <c r="C99" s="8" t="s">
        <v>221</v>
      </c>
      <c r="D99" s="8" t="s">
        <v>313</v>
      </c>
      <c r="E99" s="7" t="s">
        <v>47</v>
      </c>
      <c r="F99" s="12">
        <v>12.3931</v>
      </c>
      <c r="G99" s="8" t="s">
        <v>544</v>
      </c>
      <c r="H99" s="8" t="s">
        <v>805</v>
      </c>
      <c r="I99" s="8" t="s">
        <v>806</v>
      </c>
    </row>
    <row r="100" spans="1:9" x14ac:dyDescent="0.3">
      <c r="A100" s="48" t="s">
        <v>428</v>
      </c>
      <c r="B100" s="8" t="s">
        <v>220</v>
      </c>
      <c r="C100" s="8" t="s">
        <v>221</v>
      </c>
      <c r="D100" s="8" t="s">
        <v>313</v>
      </c>
      <c r="E100" s="7" t="s">
        <v>47</v>
      </c>
      <c r="F100" s="12">
        <v>5.9797000000000002</v>
      </c>
      <c r="G100" s="8" t="s">
        <v>545</v>
      </c>
      <c r="H100" s="8" t="s">
        <v>807</v>
      </c>
      <c r="I100" s="8" t="s">
        <v>807</v>
      </c>
    </row>
    <row r="101" spans="1:9" x14ac:dyDescent="0.3">
      <c r="A101" s="48" t="s">
        <v>429</v>
      </c>
      <c r="B101" s="8" t="s">
        <v>220</v>
      </c>
      <c r="C101" s="8" t="s">
        <v>221</v>
      </c>
      <c r="D101" s="8" t="s">
        <v>313</v>
      </c>
      <c r="E101" s="7" t="s">
        <v>47</v>
      </c>
      <c r="F101" s="12">
        <v>11.7026</v>
      </c>
      <c r="G101" s="8" t="s">
        <v>546</v>
      </c>
      <c r="H101" s="8" t="s">
        <v>808</v>
      </c>
      <c r="I101" s="8" t="s">
        <v>808</v>
      </c>
    </row>
    <row r="102" spans="1:9" x14ac:dyDescent="0.3">
      <c r="A102" s="48" t="s">
        <v>430</v>
      </c>
      <c r="B102" s="8" t="s">
        <v>220</v>
      </c>
      <c r="C102" s="8" t="s">
        <v>221</v>
      </c>
      <c r="D102" s="8" t="s">
        <v>313</v>
      </c>
      <c r="E102" s="7" t="s">
        <v>47</v>
      </c>
      <c r="F102" s="12">
        <v>13.177</v>
      </c>
      <c r="G102" s="8" t="s">
        <v>547</v>
      </c>
      <c r="H102" s="8" t="s">
        <v>809</v>
      </c>
      <c r="I102" s="8" t="s">
        <v>809</v>
      </c>
    </row>
    <row r="103" spans="1:9" x14ac:dyDescent="0.3">
      <c r="A103" s="48" t="s">
        <v>431</v>
      </c>
      <c r="B103" s="8" t="s">
        <v>220</v>
      </c>
      <c r="C103" s="8" t="s">
        <v>221</v>
      </c>
      <c r="D103" s="8" t="s">
        <v>313</v>
      </c>
      <c r="E103" s="7" t="s">
        <v>47</v>
      </c>
      <c r="F103" s="12">
        <v>12.164199999999999</v>
      </c>
      <c r="G103" s="8" t="s">
        <v>548</v>
      </c>
      <c r="H103" s="8" t="s">
        <v>810</v>
      </c>
      <c r="I103" s="8" t="s">
        <v>810</v>
      </c>
    </row>
    <row r="104" spans="1:9" x14ac:dyDescent="0.3">
      <c r="A104" s="48" t="s">
        <v>432</v>
      </c>
      <c r="B104" s="8" t="s">
        <v>220</v>
      </c>
      <c r="C104" s="8" t="s">
        <v>221</v>
      </c>
      <c r="D104" s="8" t="s">
        <v>313</v>
      </c>
      <c r="E104" s="7" t="s">
        <v>48</v>
      </c>
      <c r="F104" s="12">
        <v>7.7003000000000004</v>
      </c>
      <c r="G104" s="8" t="s">
        <v>549</v>
      </c>
      <c r="H104" s="8" t="s">
        <v>811</v>
      </c>
      <c r="I104" s="8" t="s">
        <v>811</v>
      </c>
    </row>
    <row r="105" spans="1:9" x14ac:dyDescent="0.3">
      <c r="A105" s="48" t="s">
        <v>433</v>
      </c>
      <c r="B105" s="8" t="s">
        <v>220</v>
      </c>
      <c r="C105" s="8" t="s">
        <v>221</v>
      </c>
      <c r="D105" s="8" t="s">
        <v>313</v>
      </c>
      <c r="E105" s="7" t="s">
        <v>48</v>
      </c>
      <c r="F105" s="12">
        <v>27.825399999999998</v>
      </c>
      <c r="G105" s="8" t="s">
        <v>550</v>
      </c>
      <c r="H105" s="8" t="s">
        <v>812</v>
      </c>
      <c r="I105" s="8" t="s">
        <v>813</v>
      </c>
    </row>
    <row r="106" spans="1:9" x14ac:dyDescent="0.3">
      <c r="A106" s="48" t="s">
        <v>434</v>
      </c>
      <c r="B106" s="8" t="s">
        <v>226</v>
      </c>
      <c r="C106" s="8" t="s">
        <v>222</v>
      </c>
      <c r="D106" s="8" t="s">
        <v>314</v>
      </c>
      <c r="E106" s="7" t="s">
        <v>69</v>
      </c>
      <c r="F106" s="12">
        <v>9.4499999999999993</v>
      </c>
      <c r="G106" s="8" t="s">
        <v>551</v>
      </c>
      <c r="H106" s="8" t="s">
        <v>814</v>
      </c>
      <c r="I106" s="8" t="s">
        <v>814</v>
      </c>
    </row>
    <row r="107" spans="1:9" x14ac:dyDescent="0.3">
      <c r="A107" s="48" t="s">
        <v>435</v>
      </c>
      <c r="B107" s="8" t="s">
        <v>220</v>
      </c>
      <c r="C107" s="8" t="s">
        <v>221</v>
      </c>
      <c r="D107" s="8" t="s">
        <v>315</v>
      </c>
      <c r="E107" s="7" t="s">
        <v>49</v>
      </c>
      <c r="F107" s="12">
        <v>27.794499999999999</v>
      </c>
      <c r="G107" s="8" t="s">
        <v>552</v>
      </c>
      <c r="H107" s="8" t="s">
        <v>815</v>
      </c>
      <c r="I107" s="8" t="s">
        <v>815</v>
      </c>
    </row>
    <row r="108" spans="1:9" x14ac:dyDescent="0.3">
      <c r="A108" s="48" t="s">
        <v>436</v>
      </c>
      <c r="B108" s="8" t="s">
        <v>220</v>
      </c>
      <c r="C108" s="8" t="s">
        <v>221</v>
      </c>
      <c r="D108" s="8" t="s">
        <v>315</v>
      </c>
      <c r="E108" s="7" t="s">
        <v>69</v>
      </c>
      <c r="F108" s="12">
        <v>22.235600000000002</v>
      </c>
      <c r="G108" s="8" t="s">
        <v>553</v>
      </c>
      <c r="H108" s="8" t="s">
        <v>816</v>
      </c>
      <c r="I108" s="8" t="s">
        <v>816</v>
      </c>
    </row>
    <row r="109" spans="1:9" x14ac:dyDescent="0.3">
      <c r="A109" s="48" t="s">
        <v>437</v>
      </c>
      <c r="B109" s="8" t="s">
        <v>220</v>
      </c>
      <c r="C109" s="8" t="s">
        <v>221</v>
      </c>
      <c r="D109" s="8" t="s">
        <v>315</v>
      </c>
      <c r="E109" s="7" t="s">
        <v>49</v>
      </c>
      <c r="F109" s="12">
        <v>38.045200000000001</v>
      </c>
      <c r="G109" s="8" t="s">
        <v>554</v>
      </c>
      <c r="H109" s="8" t="s">
        <v>817</v>
      </c>
      <c r="I109" s="8" t="s">
        <v>818</v>
      </c>
    </row>
    <row r="110" spans="1:9" x14ac:dyDescent="0.3">
      <c r="A110" s="48" t="s">
        <v>438</v>
      </c>
      <c r="B110" s="8" t="s">
        <v>220</v>
      </c>
      <c r="C110" s="8" t="s">
        <v>221</v>
      </c>
      <c r="D110" s="8" t="s">
        <v>315</v>
      </c>
      <c r="E110" s="7" t="s">
        <v>49</v>
      </c>
      <c r="F110" s="12">
        <v>48.3247</v>
      </c>
      <c r="G110" s="8" t="s">
        <v>555</v>
      </c>
      <c r="H110" s="8" t="s">
        <v>819</v>
      </c>
      <c r="I110" s="8" t="s">
        <v>820</v>
      </c>
    </row>
    <row r="111" spans="1:9" x14ac:dyDescent="0.3">
      <c r="A111" s="48" t="s">
        <v>439</v>
      </c>
      <c r="B111" s="8" t="s">
        <v>220</v>
      </c>
      <c r="C111" s="8" t="s">
        <v>221</v>
      </c>
      <c r="D111" s="8" t="s">
        <v>315</v>
      </c>
      <c r="E111" s="7" t="s">
        <v>69</v>
      </c>
      <c r="F111" s="12">
        <v>33.814399999999999</v>
      </c>
      <c r="G111" s="8" t="s">
        <v>556</v>
      </c>
      <c r="H111" s="8" t="s">
        <v>821</v>
      </c>
      <c r="I111" s="8" t="s">
        <v>822</v>
      </c>
    </row>
    <row r="112" spans="1:9" x14ac:dyDescent="0.3">
      <c r="A112" s="48" t="s">
        <v>440</v>
      </c>
      <c r="B112" s="8" t="s">
        <v>220</v>
      </c>
      <c r="C112" s="8" t="s">
        <v>221</v>
      </c>
      <c r="D112" s="8" t="s">
        <v>315</v>
      </c>
      <c r="E112" s="7" t="s">
        <v>69</v>
      </c>
      <c r="F112" s="12">
        <v>42.818800000000003</v>
      </c>
      <c r="G112" s="8" t="s">
        <v>557</v>
      </c>
      <c r="H112" s="8" t="s">
        <v>823</v>
      </c>
      <c r="I112" s="8" t="s">
        <v>824</v>
      </c>
    </row>
    <row r="113" spans="1:9" x14ac:dyDescent="0.3">
      <c r="A113" s="48" t="s">
        <v>441</v>
      </c>
      <c r="B113" s="8" t="s">
        <v>220</v>
      </c>
      <c r="C113" s="8" t="s">
        <v>221</v>
      </c>
      <c r="D113" s="8" t="s">
        <v>315</v>
      </c>
      <c r="E113" s="7" t="s">
        <v>49</v>
      </c>
      <c r="F113" s="12">
        <v>48.108400000000003</v>
      </c>
      <c r="G113" s="8" t="s">
        <v>558</v>
      </c>
      <c r="H113" s="8" t="s">
        <v>825</v>
      </c>
      <c r="I113" s="8" t="s">
        <v>826</v>
      </c>
    </row>
    <row r="114" spans="1:9" x14ac:dyDescent="0.3">
      <c r="A114" s="48" t="s">
        <v>442</v>
      </c>
      <c r="B114" s="8" t="s">
        <v>220</v>
      </c>
      <c r="C114" s="8" t="s">
        <v>221</v>
      </c>
      <c r="D114" s="8" t="s">
        <v>315</v>
      </c>
      <c r="E114" s="7" t="s">
        <v>69</v>
      </c>
      <c r="F114" s="12">
        <v>45.3872</v>
      </c>
      <c r="G114" s="8" t="s">
        <v>559</v>
      </c>
      <c r="H114" s="8" t="s">
        <v>827</v>
      </c>
      <c r="I114" s="8" t="s">
        <v>828</v>
      </c>
    </row>
    <row r="115" spans="1:9" x14ac:dyDescent="0.3">
      <c r="A115" s="48" t="s">
        <v>443</v>
      </c>
      <c r="B115" s="8" t="s">
        <v>220</v>
      </c>
      <c r="C115" s="8" t="s">
        <v>221</v>
      </c>
      <c r="D115" s="8" t="s">
        <v>315</v>
      </c>
      <c r="E115" s="7" t="s">
        <v>49</v>
      </c>
      <c r="F115" s="12">
        <v>56.750999999999998</v>
      </c>
      <c r="G115" s="8" t="s">
        <v>560</v>
      </c>
      <c r="H115" s="8" t="s">
        <v>829</v>
      </c>
      <c r="I115" s="8" t="s">
        <v>830</v>
      </c>
    </row>
    <row r="116" spans="1:9" x14ac:dyDescent="0.3">
      <c r="A116" s="48" t="s">
        <v>444</v>
      </c>
      <c r="B116" s="8" t="s">
        <v>220</v>
      </c>
      <c r="C116" s="8" t="s">
        <v>221</v>
      </c>
      <c r="D116" s="8" t="s">
        <v>315</v>
      </c>
      <c r="E116" s="7" t="s">
        <v>69</v>
      </c>
      <c r="F116" s="12">
        <v>52.057899999999997</v>
      </c>
      <c r="G116" s="8" t="s">
        <v>561</v>
      </c>
      <c r="H116" s="8" t="s">
        <v>831</v>
      </c>
      <c r="I116" s="8" t="s">
        <v>832</v>
      </c>
    </row>
    <row r="117" spans="1:9" x14ac:dyDescent="0.3">
      <c r="A117" s="48" t="s">
        <v>445</v>
      </c>
      <c r="B117" s="8" t="s">
        <v>220</v>
      </c>
      <c r="C117" s="8" t="s">
        <v>221</v>
      </c>
      <c r="D117" s="8" t="s">
        <v>315</v>
      </c>
      <c r="E117" s="7" t="s">
        <v>49</v>
      </c>
      <c r="F117" s="12">
        <v>51.578200000000002</v>
      </c>
      <c r="G117" s="8" t="s">
        <v>562</v>
      </c>
      <c r="H117" s="8" t="s">
        <v>833</v>
      </c>
      <c r="I117" s="8" t="s">
        <v>834</v>
      </c>
    </row>
    <row r="118" spans="1:9" x14ac:dyDescent="0.3">
      <c r="A118" s="48" t="s">
        <v>446</v>
      </c>
      <c r="B118" s="8" t="s">
        <v>220</v>
      </c>
      <c r="C118" s="8" t="s">
        <v>221</v>
      </c>
      <c r="D118" s="8" t="s">
        <v>315</v>
      </c>
      <c r="E118" s="7" t="s">
        <v>69</v>
      </c>
      <c r="F118" s="12">
        <v>45.68</v>
      </c>
      <c r="G118" s="8" t="s">
        <v>563</v>
      </c>
      <c r="H118" s="8" t="s">
        <v>835</v>
      </c>
      <c r="I118" s="8" t="s">
        <v>836</v>
      </c>
    </row>
    <row r="119" spans="1:9" x14ac:dyDescent="0.3">
      <c r="A119" s="48" t="s">
        <v>228</v>
      </c>
      <c r="B119" s="8" t="s">
        <v>71</v>
      </c>
      <c r="C119" s="8" t="s">
        <v>72</v>
      </c>
      <c r="D119" s="8" t="s">
        <v>316</v>
      </c>
      <c r="E119" s="7" t="s">
        <v>69</v>
      </c>
      <c r="F119" s="12">
        <v>14.579599999999999</v>
      </c>
      <c r="G119" s="8" t="s">
        <v>564</v>
      </c>
      <c r="H119" s="8" t="s">
        <v>837</v>
      </c>
      <c r="I119" s="8" t="s">
        <v>838</v>
      </c>
    </row>
    <row r="120" spans="1:9" ht="24" x14ac:dyDescent="0.3">
      <c r="A120" s="48" t="s">
        <v>229</v>
      </c>
      <c r="B120" s="8" t="s">
        <v>71</v>
      </c>
      <c r="C120" s="8" t="s">
        <v>72</v>
      </c>
      <c r="D120" s="8" t="s">
        <v>316</v>
      </c>
      <c r="E120" s="7" t="s">
        <v>69</v>
      </c>
      <c r="F120" s="12">
        <v>19.026800000000001</v>
      </c>
      <c r="G120" s="8" t="s">
        <v>565</v>
      </c>
      <c r="H120" s="8" t="s">
        <v>839</v>
      </c>
      <c r="I120" s="8" t="s">
        <v>840</v>
      </c>
    </row>
    <row r="121" spans="1:9" ht="24" x14ac:dyDescent="0.3">
      <c r="A121" s="48" t="s">
        <v>230</v>
      </c>
      <c r="B121" s="8" t="s">
        <v>71</v>
      </c>
      <c r="C121" s="8" t="s">
        <v>72</v>
      </c>
      <c r="D121" s="8" t="s">
        <v>316</v>
      </c>
      <c r="E121" s="7" t="s">
        <v>69</v>
      </c>
      <c r="F121" s="12">
        <v>52.774900000000002</v>
      </c>
      <c r="G121" s="8" t="s">
        <v>566</v>
      </c>
      <c r="H121" s="8" t="s">
        <v>841</v>
      </c>
      <c r="I121" s="8" t="s">
        <v>842</v>
      </c>
    </row>
    <row r="122" spans="1:9" ht="24" x14ac:dyDescent="0.3">
      <c r="A122" s="48" t="s">
        <v>231</v>
      </c>
      <c r="B122" s="8" t="s">
        <v>71</v>
      </c>
      <c r="C122" s="8" t="s">
        <v>72</v>
      </c>
      <c r="D122" s="8" t="s">
        <v>316</v>
      </c>
      <c r="E122" s="7" t="s">
        <v>69</v>
      </c>
      <c r="F122" s="12">
        <v>56.944099999999999</v>
      </c>
      <c r="G122" s="8" t="s">
        <v>567</v>
      </c>
      <c r="H122" s="8" t="s">
        <v>843</v>
      </c>
      <c r="I122" s="8" t="s">
        <v>844</v>
      </c>
    </row>
    <row r="123" spans="1:9" x14ac:dyDescent="0.3">
      <c r="A123" s="48" t="s">
        <v>232</v>
      </c>
      <c r="B123" s="8" t="s">
        <v>220</v>
      </c>
      <c r="C123" s="8" t="s">
        <v>221</v>
      </c>
      <c r="D123" s="8" t="s">
        <v>317</v>
      </c>
      <c r="E123" s="7" t="s">
        <v>47</v>
      </c>
      <c r="F123" s="12">
        <v>12.3931</v>
      </c>
      <c r="G123" s="8" t="s">
        <v>568</v>
      </c>
      <c r="H123" s="8" t="s">
        <v>845</v>
      </c>
      <c r="I123" s="8" t="s">
        <v>846</v>
      </c>
    </row>
    <row r="124" spans="1:9" x14ac:dyDescent="0.3">
      <c r="A124" s="48" t="s">
        <v>233</v>
      </c>
      <c r="B124" s="8" t="s">
        <v>220</v>
      </c>
      <c r="C124" s="8" t="s">
        <v>221</v>
      </c>
      <c r="D124" s="8" t="s">
        <v>317</v>
      </c>
      <c r="E124" s="7" t="s">
        <v>47</v>
      </c>
      <c r="F124" s="12">
        <v>17.184999999999999</v>
      </c>
      <c r="G124" s="8" t="s">
        <v>569</v>
      </c>
      <c r="H124" s="8" t="s">
        <v>847</v>
      </c>
      <c r="I124" s="8" t="s">
        <v>847</v>
      </c>
    </row>
    <row r="125" spans="1:9" x14ac:dyDescent="0.3">
      <c r="A125" s="48" t="s">
        <v>234</v>
      </c>
      <c r="B125" s="8" t="s">
        <v>220</v>
      </c>
      <c r="C125" s="8" t="s">
        <v>221</v>
      </c>
      <c r="D125" s="8" t="s">
        <v>317</v>
      </c>
      <c r="E125" s="7" t="s">
        <v>47</v>
      </c>
      <c r="F125" s="12">
        <v>20.408999999999999</v>
      </c>
      <c r="G125" s="8" t="s">
        <v>570</v>
      </c>
      <c r="H125" s="8" t="s">
        <v>848</v>
      </c>
      <c r="I125" s="8" t="s">
        <v>849</v>
      </c>
    </row>
    <row r="126" spans="1:9" x14ac:dyDescent="0.3">
      <c r="A126" s="48" t="s">
        <v>235</v>
      </c>
      <c r="B126" s="8" t="s">
        <v>220</v>
      </c>
      <c r="C126" s="8" t="s">
        <v>221</v>
      </c>
      <c r="D126" s="8" t="s">
        <v>317</v>
      </c>
      <c r="E126" s="7" t="s">
        <v>47</v>
      </c>
      <c r="F126" s="12">
        <v>21.239699999999999</v>
      </c>
      <c r="G126" s="8" t="s">
        <v>571</v>
      </c>
      <c r="H126" s="8" t="s">
        <v>850</v>
      </c>
      <c r="I126" s="8" t="s">
        <v>850</v>
      </c>
    </row>
    <row r="127" spans="1:9" x14ac:dyDescent="0.3">
      <c r="A127" s="48" t="s">
        <v>236</v>
      </c>
      <c r="B127" s="8" t="s">
        <v>220</v>
      </c>
      <c r="C127" s="8" t="s">
        <v>221</v>
      </c>
      <c r="D127" s="8" t="s">
        <v>317</v>
      </c>
      <c r="E127" s="7" t="s">
        <v>49</v>
      </c>
      <c r="F127" s="12">
        <v>21.5154</v>
      </c>
      <c r="G127" s="8" t="s">
        <v>572</v>
      </c>
      <c r="H127" s="8" t="s">
        <v>851</v>
      </c>
      <c r="I127" s="8" t="s">
        <v>852</v>
      </c>
    </row>
    <row r="128" spans="1:9" x14ac:dyDescent="0.3">
      <c r="A128" s="48" t="s">
        <v>237</v>
      </c>
      <c r="B128" s="8" t="s">
        <v>220</v>
      </c>
      <c r="C128" s="8" t="s">
        <v>221</v>
      </c>
      <c r="D128" s="8" t="s">
        <v>318</v>
      </c>
      <c r="E128" s="7" t="s">
        <v>69</v>
      </c>
      <c r="F128" s="12">
        <v>14.1251</v>
      </c>
      <c r="G128" s="8" t="s">
        <v>573</v>
      </c>
      <c r="H128" s="8" t="s">
        <v>853</v>
      </c>
      <c r="I128" s="8" t="s">
        <v>853</v>
      </c>
    </row>
    <row r="129" spans="1:9" x14ac:dyDescent="0.3">
      <c r="A129" s="48" t="s">
        <v>238</v>
      </c>
      <c r="B129" s="8" t="s">
        <v>220</v>
      </c>
      <c r="C129" s="8" t="s">
        <v>221</v>
      </c>
      <c r="D129" s="8" t="s">
        <v>318</v>
      </c>
      <c r="E129" s="7" t="s">
        <v>49</v>
      </c>
      <c r="F129" s="12">
        <v>13.048299999999999</v>
      </c>
      <c r="G129" s="8" t="s">
        <v>574</v>
      </c>
      <c r="H129" s="8" t="s">
        <v>854</v>
      </c>
      <c r="I129" s="8" t="s">
        <v>855</v>
      </c>
    </row>
    <row r="130" spans="1:9" x14ac:dyDescent="0.3">
      <c r="A130" s="48" t="s">
        <v>947</v>
      </c>
      <c r="B130" s="8" t="s">
        <v>226</v>
      </c>
      <c r="C130" s="8" t="s">
        <v>222</v>
      </c>
      <c r="D130" s="8" t="s">
        <v>314</v>
      </c>
      <c r="E130" s="7" t="s">
        <v>69</v>
      </c>
      <c r="F130" s="12">
        <v>12.2296</v>
      </c>
      <c r="G130" s="8" t="s">
        <v>949</v>
      </c>
      <c r="H130" s="8" t="s">
        <v>951</v>
      </c>
      <c r="I130" s="8" t="s">
        <v>951</v>
      </c>
    </row>
    <row r="131" spans="1:9" x14ac:dyDescent="0.3">
      <c r="A131" s="48" t="s">
        <v>948</v>
      </c>
      <c r="B131" s="8" t="s">
        <v>226</v>
      </c>
      <c r="C131" s="8" t="s">
        <v>222</v>
      </c>
      <c r="D131" s="8" t="s">
        <v>314</v>
      </c>
      <c r="E131" s="7" t="s">
        <v>49</v>
      </c>
      <c r="F131" s="12">
        <v>12.285</v>
      </c>
      <c r="G131" s="8" t="s">
        <v>950</v>
      </c>
      <c r="H131" s="8" t="s">
        <v>952</v>
      </c>
      <c r="I131" s="8" t="s">
        <v>952</v>
      </c>
    </row>
    <row r="132" spans="1:9" ht="24" x14ac:dyDescent="0.3">
      <c r="A132" s="48" t="s">
        <v>239</v>
      </c>
      <c r="B132" s="8" t="s">
        <v>220</v>
      </c>
      <c r="C132" s="8" t="s">
        <v>221</v>
      </c>
      <c r="D132" s="8" t="s">
        <v>319</v>
      </c>
      <c r="E132" s="7" t="s">
        <v>69</v>
      </c>
      <c r="F132" s="12">
        <v>42.029600000000002</v>
      </c>
      <c r="G132" s="8" t="s">
        <v>575</v>
      </c>
      <c r="H132" s="8" t="s">
        <v>856</v>
      </c>
      <c r="I132" s="8" t="s">
        <v>857</v>
      </c>
    </row>
    <row r="133" spans="1:9" ht="24" x14ac:dyDescent="0.3">
      <c r="A133" s="48" t="s">
        <v>240</v>
      </c>
      <c r="B133" s="8" t="s">
        <v>220</v>
      </c>
      <c r="C133" s="8" t="s">
        <v>221</v>
      </c>
      <c r="D133" s="8" t="s">
        <v>319</v>
      </c>
      <c r="E133" s="7" t="s">
        <v>69</v>
      </c>
      <c r="F133" s="12">
        <v>51.690199999999997</v>
      </c>
      <c r="G133" s="8" t="s">
        <v>576</v>
      </c>
      <c r="H133" s="8" t="s">
        <v>858</v>
      </c>
      <c r="I133" s="8" t="s">
        <v>859</v>
      </c>
    </row>
    <row r="134" spans="1:9" ht="24" x14ac:dyDescent="0.3">
      <c r="A134" s="48" t="s">
        <v>241</v>
      </c>
      <c r="B134" s="8" t="s">
        <v>220</v>
      </c>
      <c r="C134" s="8" t="s">
        <v>221</v>
      </c>
      <c r="D134" s="8" t="s">
        <v>319</v>
      </c>
      <c r="E134" s="7" t="s">
        <v>69</v>
      </c>
      <c r="F134" s="12">
        <v>84.7316</v>
      </c>
      <c r="G134" s="8" t="s">
        <v>577</v>
      </c>
      <c r="H134" s="8" t="s">
        <v>860</v>
      </c>
      <c r="I134" s="8" t="s">
        <v>861</v>
      </c>
    </row>
    <row r="135" spans="1:9" ht="24" x14ac:dyDescent="0.3">
      <c r="A135" s="48" t="s">
        <v>242</v>
      </c>
      <c r="B135" s="8" t="s">
        <v>220</v>
      </c>
      <c r="C135" s="8" t="s">
        <v>221</v>
      </c>
      <c r="D135" s="8" t="s">
        <v>319</v>
      </c>
      <c r="E135" s="7" t="s">
        <v>69</v>
      </c>
      <c r="F135" s="12">
        <v>115.78870000000001</v>
      </c>
      <c r="G135" s="8" t="s">
        <v>578</v>
      </c>
      <c r="H135" s="8" t="s">
        <v>862</v>
      </c>
      <c r="I135" s="8" t="s">
        <v>863</v>
      </c>
    </row>
    <row r="136" spans="1:9" ht="24" x14ac:dyDescent="0.3">
      <c r="A136" s="48" t="s">
        <v>243</v>
      </c>
      <c r="B136" s="8" t="s">
        <v>220</v>
      </c>
      <c r="C136" s="8" t="s">
        <v>221</v>
      </c>
      <c r="D136" s="8" t="s">
        <v>319</v>
      </c>
      <c r="E136" s="7" t="s">
        <v>69</v>
      </c>
      <c r="F136" s="12">
        <v>86.835800000000006</v>
      </c>
      <c r="G136" s="8" t="s">
        <v>579</v>
      </c>
      <c r="H136" s="8" t="s">
        <v>864</v>
      </c>
      <c r="I136" s="8" t="s">
        <v>865</v>
      </c>
    </row>
    <row r="137" spans="1:9" ht="24" x14ac:dyDescent="0.3">
      <c r="A137" s="48" t="s">
        <v>244</v>
      </c>
      <c r="B137" s="8" t="s">
        <v>220</v>
      </c>
      <c r="C137" s="8" t="s">
        <v>221</v>
      </c>
      <c r="D137" s="8" t="s">
        <v>319</v>
      </c>
      <c r="E137" s="7" t="s">
        <v>69</v>
      </c>
      <c r="F137" s="12">
        <v>115.9731</v>
      </c>
      <c r="G137" s="8" t="s">
        <v>580</v>
      </c>
      <c r="H137" s="8" t="s">
        <v>866</v>
      </c>
      <c r="I137" s="8" t="s">
        <v>867</v>
      </c>
    </row>
    <row r="138" spans="1:9" x14ac:dyDescent="0.3">
      <c r="A138" s="48" t="s">
        <v>245</v>
      </c>
      <c r="B138" s="8" t="s">
        <v>220</v>
      </c>
      <c r="C138" s="8" t="s">
        <v>221</v>
      </c>
      <c r="D138" s="8" t="s">
        <v>320</v>
      </c>
      <c r="E138" s="7" t="s">
        <v>47</v>
      </c>
      <c r="F138" s="12">
        <v>12.971500000000001</v>
      </c>
      <c r="G138" s="8" t="s">
        <v>581</v>
      </c>
      <c r="H138" s="8" t="s">
        <v>868</v>
      </c>
      <c r="I138" s="8" t="s">
        <v>868</v>
      </c>
    </row>
    <row r="139" spans="1:9" x14ac:dyDescent="0.3">
      <c r="A139" s="48" t="s">
        <v>246</v>
      </c>
      <c r="B139" s="8" t="s">
        <v>220</v>
      </c>
      <c r="C139" s="8" t="s">
        <v>221</v>
      </c>
      <c r="D139" s="8" t="s">
        <v>320</v>
      </c>
      <c r="E139" s="7" t="s">
        <v>47</v>
      </c>
      <c r="F139" s="12">
        <v>8.9232999999999993</v>
      </c>
      <c r="G139" s="8" t="s">
        <v>582</v>
      </c>
      <c r="H139" s="8" t="s">
        <v>869</v>
      </c>
      <c r="I139" s="8" t="s">
        <v>869</v>
      </c>
    </row>
    <row r="140" spans="1:9" x14ac:dyDescent="0.3">
      <c r="A140" s="48" t="s">
        <v>247</v>
      </c>
      <c r="B140" s="8" t="s">
        <v>220</v>
      </c>
      <c r="C140" s="8" t="s">
        <v>221</v>
      </c>
      <c r="D140" s="8" t="s">
        <v>321</v>
      </c>
      <c r="E140" s="7" t="s">
        <v>49</v>
      </c>
      <c r="F140" s="12">
        <v>16.6767</v>
      </c>
      <c r="G140" s="8" t="s">
        <v>583</v>
      </c>
      <c r="H140" s="8" t="s">
        <v>870</v>
      </c>
      <c r="I140" s="8" t="s">
        <v>871</v>
      </c>
    </row>
    <row r="141" spans="1:9" x14ac:dyDescent="0.3">
      <c r="A141" s="48" t="s">
        <v>248</v>
      </c>
      <c r="B141" s="8" t="s">
        <v>71</v>
      </c>
      <c r="C141" s="8" t="s">
        <v>72</v>
      </c>
      <c r="D141" s="8" t="s">
        <v>322</v>
      </c>
      <c r="E141" s="7" t="s">
        <v>69</v>
      </c>
      <c r="F141" s="12">
        <v>15.529</v>
      </c>
      <c r="G141" s="8" t="s">
        <v>584</v>
      </c>
      <c r="H141" s="8" t="s">
        <v>872</v>
      </c>
      <c r="I141" s="8" t="s">
        <v>872</v>
      </c>
    </row>
    <row r="142" spans="1:9" x14ac:dyDescent="0.3">
      <c r="A142" s="48" t="s">
        <v>249</v>
      </c>
      <c r="B142" s="8" t="s">
        <v>71</v>
      </c>
      <c r="C142" s="8" t="s">
        <v>72</v>
      </c>
      <c r="D142" s="8" t="s">
        <v>322</v>
      </c>
      <c r="E142" s="7" t="s">
        <v>48</v>
      </c>
      <c r="F142" s="12">
        <v>2.2526999999999999</v>
      </c>
      <c r="G142" s="8" t="s">
        <v>585</v>
      </c>
      <c r="H142" s="8" t="s">
        <v>873</v>
      </c>
      <c r="I142" s="8" t="s">
        <v>874</v>
      </c>
    </row>
    <row r="143" spans="1:9" ht="24" x14ac:dyDescent="0.3">
      <c r="A143" s="48" t="s">
        <v>250</v>
      </c>
      <c r="B143" s="8" t="s">
        <v>71</v>
      </c>
      <c r="C143" s="8" t="s">
        <v>72</v>
      </c>
      <c r="D143" s="8" t="s">
        <v>322</v>
      </c>
      <c r="E143" s="7" t="s">
        <v>69</v>
      </c>
      <c r="F143" s="12">
        <v>91.522599999999997</v>
      </c>
      <c r="G143" s="8" t="s">
        <v>586</v>
      </c>
      <c r="H143" s="8" t="s">
        <v>875</v>
      </c>
      <c r="I143" s="8" t="s">
        <v>876</v>
      </c>
    </row>
    <row r="144" spans="1:9" x14ac:dyDescent="0.3">
      <c r="A144" s="48" t="s">
        <v>251</v>
      </c>
      <c r="B144" s="8" t="s">
        <v>71</v>
      </c>
      <c r="C144" s="8" t="s">
        <v>72</v>
      </c>
      <c r="D144" s="8" t="s">
        <v>322</v>
      </c>
      <c r="E144" s="7" t="s">
        <v>48</v>
      </c>
      <c r="F144" s="12">
        <v>1.3340000000000001</v>
      </c>
      <c r="G144" s="8" t="s">
        <v>587</v>
      </c>
      <c r="H144" s="8" t="s">
        <v>877</v>
      </c>
      <c r="I144" s="8" t="s">
        <v>878</v>
      </c>
    </row>
    <row r="145" spans="1:9" x14ac:dyDescent="0.3">
      <c r="A145" s="48" t="s">
        <v>252</v>
      </c>
      <c r="B145" s="8" t="s">
        <v>71</v>
      </c>
      <c r="C145" s="8" t="s">
        <v>72</v>
      </c>
      <c r="D145" s="8" t="s">
        <v>322</v>
      </c>
      <c r="E145" s="7" t="s">
        <v>69</v>
      </c>
      <c r="F145" s="12">
        <v>75.9148</v>
      </c>
      <c r="G145" s="8" t="s">
        <v>588</v>
      </c>
      <c r="H145" s="8" t="s">
        <v>879</v>
      </c>
      <c r="I145" s="8" t="s">
        <v>879</v>
      </c>
    </row>
    <row r="146" spans="1:9" x14ac:dyDescent="0.3">
      <c r="A146" s="48" t="s">
        <v>253</v>
      </c>
      <c r="B146" s="8" t="s">
        <v>71</v>
      </c>
      <c r="C146" s="8" t="s">
        <v>72</v>
      </c>
      <c r="D146" s="8" t="s">
        <v>322</v>
      </c>
      <c r="E146" s="7" t="s">
        <v>69</v>
      </c>
      <c r="F146" s="12">
        <v>14.599299999999999</v>
      </c>
      <c r="G146" s="8" t="s">
        <v>589</v>
      </c>
      <c r="H146" s="8" t="s">
        <v>880</v>
      </c>
      <c r="I146" s="8" t="s">
        <v>880</v>
      </c>
    </row>
    <row r="147" spans="1:9" x14ac:dyDescent="0.3">
      <c r="A147" s="48" t="s">
        <v>254</v>
      </c>
      <c r="B147" s="8" t="s">
        <v>71</v>
      </c>
      <c r="C147" s="8" t="s">
        <v>72</v>
      </c>
      <c r="D147" s="8" t="s">
        <v>322</v>
      </c>
      <c r="E147" s="7" t="s">
        <v>69</v>
      </c>
      <c r="F147" s="12">
        <v>72.551699999999997</v>
      </c>
      <c r="G147" s="8" t="s">
        <v>590</v>
      </c>
      <c r="H147" s="8" t="s">
        <v>881</v>
      </c>
      <c r="I147" s="8" t="s">
        <v>882</v>
      </c>
    </row>
    <row r="148" spans="1:9" x14ac:dyDescent="0.3">
      <c r="A148" s="48" t="s">
        <v>255</v>
      </c>
      <c r="B148" s="8" t="s">
        <v>71</v>
      </c>
      <c r="C148" s="8" t="s">
        <v>72</v>
      </c>
      <c r="D148" s="8" t="s">
        <v>322</v>
      </c>
      <c r="E148" s="7" t="s">
        <v>69</v>
      </c>
      <c r="F148" s="12">
        <v>72.551699999999997</v>
      </c>
      <c r="G148" s="8" t="s">
        <v>591</v>
      </c>
      <c r="H148" s="8" t="s">
        <v>883</v>
      </c>
      <c r="I148" s="8" t="s">
        <v>884</v>
      </c>
    </row>
    <row r="149" spans="1:9" ht="24" x14ac:dyDescent="0.3">
      <c r="A149" s="48" t="s">
        <v>256</v>
      </c>
      <c r="B149" s="8" t="s">
        <v>71</v>
      </c>
      <c r="C149" s="8" t="s">
        <v>72</v>
      </c>
      <c r="D149" s="8" t="s">
        <v>322</v>
      </c>
      <c r="E149" s="7" t="s">
        <v>69</v>
      </c>
      <c r="F149" s="12">
        <v>91.390500000000003</v>
      </c>
      <c r="G149" s="8" t="s">
        <v>592</v>
      </c>
      <c r="H149" s="8" t="s">
        <v>885</v>
      </c>
      <c r="I149" s="8" t="s">
        <v>886</v>
      </c>
    </row>
    <row r="150" spans="1:9" x14ac:dyDescent="0.3">
      <c r="A150" s="48" t="s">
        <v>257</v>
      </c>
      <c r="B150" s="8" t="s">
        <v>71</v>
      </c>
      <c r="C150" s="8" t="s">
        <v>72</v>
      </c>
      <c r="D150" s="8" t="s">
        <v>322</v>
      </c>
      <c r="E150" s="7" t="s">
        <v>47</v>
      </c>
      <c r="F150" s="12">
        <v>22.3721</v>
      </c>
      <c r="G150" s="8" t="s">
        <v>593</v>
      </c>
      <c r="H150" s="8" t="s">
        <v>887</v>
      </c>
      <c r="I150" s="8" t="s">
        <v>888</v>
      </c>
    </row>
    <row r="151" spans="1:9" x14ac:dyDescent="0.3">
      <c r="A151" s="48" t="s">
        <v>258</v>
      </c>
      <c r="B151" s="8" t="s">
        <v>220</v>
      </c>
      <c r="C151" s="8" t="s">
        <v>221</v>
      </c>
      <c r="D151" s="8" t="s">
        <v>323</v>
      </c>
      <c r="E151" s="7" t="s">
        <v>49</v>
      </c>
      <c r="F151" s="12">
        <v>8.3383000000000003</v>
      </c>
      <c r="G151" s="8" t="s">
        <v>594</v>
      </c>
      <c r="H151" s="8" t="s">
        <v>889</v>
      </c>
      <c r="I151" s="8" t="s">
        <v>889</v>
      </c>
    </row>
    <row r="152" spans="1:9" x14ac:dyDescent="0.3">
      <c r="A152" s="48" t="s">
        <v>259</v>
      </c>
      <c r="B152" s="8" t="s">
        <v>220</v>
      </c>
      <c r="C152" s="8" t="s">
        <v>221</v>
      </c>
      <c r="D152" s="8" t="s">
        <v>323</v>
      </c>
      <c r="E152" s="7" t="s">
        <v>69</v>
      </c>
      <c r="F152" s="12">
        <v>12.5075</v>
      </c>
      <c r="G152" s="8" t="s">
        <v>595</v>
      </c>
      <c r="H152" s="8" t="s">
        <v>890</v>
      </c>
      <c r="I152" s="8" t="s">
        <v>890</v>
      </c>
    </row>
    <row r="153" spans="1:9" x14ac:dyDescent="0.3">
      <c r="A153" s="48" t="s">
        <v>260</v>
      </c>
      <c r="B153" s="8" t="s">
        <v>220</v>
      </c>
      <c r="C153" s="8" t="s">
        <v>221</v>
      </c>
      <c r="D153" s="8" t="s">
        <v>323</v>
      </c>
      <c r="E153" s="7" t="s">
        <v>47</v>
      </c>
      <c r="F153" s="12">
        <v>8.7712000000000003</v>
      </c>
      <c r="G153" s="8" t="s">
        <v>596</v>
      </c>
      <c r="H153" s="8" t="s">
        <v>891</v>
      </c>
      <c r="I153" s="8" t="s">
        <v>891</v>
      </c>
    </row>
    <row r="154" spans="1:9" x14ac:dyDescent="0.3">
      <c r="A154" s="48" t="s">
        <v>261</v>
      </c>
      <c r="B154" s="8" t="s">
        <v>220</v>
      </c>
      <c r="C154" s="8" t="s">
        <v>221</v>
      </c>
      <c r="D154" s="8" t="s">
        <v>323</v>
      </c>
      <c r="E154" s="7" t="s">
        <v>49</v>
      </c>
      <c r="F154" s="12">
        <v>36.819000000000003</v>
      </c>
      <c r="G154" s="8" t="s">
        <v>597</v>
      </c>
      <c r="H154" s="8" t="s">
        <v>892</v>
      </c>
      <c r="I154" s="8" t="s">
        <v>893</v>
      </c>
    </row>
    <row r="155" spans="1:9" x14ac:dyDescent="0.3">
      <c r="A155" s="48" t="s">
        <v>262</v>
      </c>
      <c r="B155" s="8" t="s">
        <v>220</v>
      </c>
      <c r="C155" s="8" t="s">
        <v>221</v>
      </c>
      <c r="D155" s="8" t="s">
        <v>323</v>
      </c>
      <c r="E155" s="7" t="s">
        <v>69</v>
      </c>
      <c r="F155" s="12">
        <v>31.260100000000001</v>
      </c>
      <c r="G155" s="8" t="s">
        <v>598</v>
      </c>
      <c r="H155" s="8" t="s">
        <v>894</v>
      </c>
      <c r="I155" s="8" t="s">
        <v>894</v>
      </c>
    </row>
    <row r="156" spans="1:9" x14ac:dyDescent="0.3">
      <c r="A156" s="48" t="s">
        <v>263</v>
      </c>
      <c r="B156" s="8" t="s">
        <v>220</v>
      </c>
      <c r="C156" s="8" t="s">
        <v>221</v>
      </c>
      <c r="D156" s="8" t="s">
        <v>323</v>
      </c>
      <c r="E156" s="7" t="s">
        <v>69</v>
      </c>
      <c r="F156" s="12">
        <v>31.589099999999998</v>
      </c>
      <c r="G156" s="8" t="s">
        <v>599</v>
      </c>
      <c r="H156" s="8" t="s">
        <v>895</v>
      </c>
      <c r="I156" s="8" t="s">
        <v>895</v>
      </c>
    </row>
    <row r="157" spans="1:9" x14ac:dyDescent="0.3">
      <c r="A157" s="48" t="s">
        <v>264</v>
      </c>
      <c r="B157" s="8" t="s">
        <v>220</v>
      </c>
      <c r="C157" s="8" t="s">
        <v>221</v>
      </c>
      <c r="D157" s="8" t="s">
        <v>323</v>
      </c>
      <c r="E157" s="7" t="s">
        <v>69</v>
      </c>
      <c r="F157" s="12">
        <v>12.824199999999999</v>
      </c>
      <c r="G157" s="8" t="s">
        <v>600</v>
      </c>
      <c r="H157" s="8" t="s">
        <v>896</v>
      </c>
      <c r="I157" s="8" t="s">
        <v>896</v>
      </c>
    </row>
    <row r="158" spans="1:9" x14ac:dyDescent="0.3">
      <c r="A158" s="48" t="s">
        <v>265</v>
      </c>
      <c r="B158" s="8" t="s">
        <v>220</v>
      </c>
      <c r="C158" s="8" t="s">
        <v>221</v>
      </c>
      <c r="D158" s="8" t="s">
        <v>323</v>
      </c>
      <c r="E158" s="7" t="s">
        <v>69</v>
      </c>
      <c r="F158" s="12">
        <v>19.092099999999999</v>
      </c>
      <c r="G158" s="8" t="s">
        <v>601</v>
      </c>
      <c r="H158" s="8" t="s">
        <v>897</v>
      </c>
      <c r="I158" s="8" t="s">
        <v>897</v>
      </c>
    </row>
    <row r="159" spans="1:9" x14ac:dyDescent="0.3">
      <c r="A159" s="48" t="s">
        <v>974</v>
      </c>
      <c r="B159" s="8" t="s">
        <v>71</v>
      </c>
      <c r="C159" s="8" t="s">
        <v>72</v>
      </c>
      <c r="D159" s="8" t="s">
        <v>975</v>
      </c>
      <c r="E159" s="7" t="s">
        <v>47</v>
      </c>
      <c r="F159" s="12">
        <v>3.1656</v>
      </c>
      <c r="G159" s="8" t="s">
        <v>976</v>
      </c>
      <c r="H159" s="8" t="s">
        <v>977</v>
      </c>
      <c r="I159" s="8" t="s">
        <v>977</v>
      </c>
    </row>
    <row r="160" spans="1:9" x14ac:dyDescent="0.3">
      <c r="A160" s="48" t="s">
        <v>266</v>
      </c>
      <c r="B160" s="8" t="s">
        <v>218</v>
      </c>
      <c r="C160" s="8" t="s">
        <v>219</v>
      </c>
      <c r="D160" s="8" t="s">
        <v>324</v>
      </c>
      <c r="E160" s="7" t="s">
        <v>69</v>
      </c>
      <c r="F160" s="12">
        <v>6.7054999999999998</v>
      </c>
      <c r="G160" s="8" t="s">
        <v>602</v>
      </c>
      <c r="H160" s="8" t="s">
        <v>898</v>
      </c>
      <c r="I160" s="8" t="s">
        <v>898</v>
      </c>
    </row>
    <row r="161" spans="1:9" x14ac:dyDescent="0.3">
      <c r="A161" s="48" t="s">
        <v>267</v>
      </c>
      <c r="B161" s="8" t="s">
        <v>218</v>
      </c>
      <c r="C161" s="8" t="s">
        <v>219</v>
      </c>
      <c r="D161" s="8" t="s">
        <v>324</v>
      </c>
      <c r="E161" s="7" t="s">
        <v>69</v>
      </c>
      <c r="F161" s="12">
        <v>9.2741000000000007</v>
      </c>
      <c r="G161" s="8" t="s">
        <v>603</v>
      </c>
      <c r="H161" s="8" t="s">
        <v>899</v>
      </c>
      <c r="I161" s="8" t="s">
        <v>899</v>
      </c>
    </row>
    <row r="162" spans="1:9" x14ac:dyDescent="0.3">
      <c r="A162" s="48" t="s">
        <v>953</v>
      </c>
      <c r="B162" s="8" t="s">
        <v>218</v>
      </c>
      <c r="C162" s="8" t="s">
        <v>219</v>
      </c>
      <c r="D162" s="8" t="s">
        <v>956</v>
      </c>
      <c r="E162" s="7" t="s">
        <v>69</v>
      </c>
      <c r="F162" s="12">
        <v>3.0720000000000001</v>
      </c>
      <c r="G162" s="8" t="s">
        <v>958</v>
      </c>
      <c r="H162" s="8" t="s">
        <v>961</v>
      </c>
      <c r="I162" s="8" t="s">
        <v>961</v>
      </c>
    </row>
    <row r="163" spans="1:9" x14ac:dyDescent="0.3">
      <c r="A163" s="48" t="s">
        <v>954</v>
      </c>
      <c r="B163" s="8" t="s">
        <v>226</v>
      </c>
      <c r="C163" s="8" t="s">
        <v>226</v>
      </c>
      <c r="D163" s="8" t="s">
        <v>957</v>
      </c>
      <c r="E163" s="7" t="s">
        <v>69</v>
      </c>
      <c r="F163" s="12">
        <v>13.879</v>
      </c>
      <c r="G163" s="8" t="s">
        <v>959</v>
      </c>
      <c r="H163" s="8" t="s">
        <v>962</v>
      </c>
      <c r="I163" s="8" t="s">
        <v>963</v>
      </c>
    </row>
    <row r="164" spans="1:9" x14ac:dyDescent="0.3">
      <c r="A164" s="48" t="s">
        <v>955</v>
      </c>
      <c r="B164" s="8" t="s">
        <v>226</v>
      </c>
      <c r="C164" s="8" t="s">
        <v>226</v>
      </c>
      <c r="D164" s="8" t="s">
        <v>957</v>
      </c>
      <c r="E164" s="7" t="s">
        <v>69</v>
      </c>
      <c r="F164" s="12">
        <v>9.6486999999999998</v>
      </c>
      <c r="G164" s="8" t="s">
        <v>960</v>
      </c>
      <c r="H164" s="8" t="s">
        <v>964</v>
      </c>
      <c r="I164" s="8" t="s">
        <v>964</v>
      </c>
    </row>
    <row r="165" spans="1:9" x14ac:dyDescent="0.3">
      <c r="A165" s="48" t="s">
        <v>268</v>
      </c>
      <c r="B165" s="8" t="s">
        <v>226</v>
      </c>
      <c r="C165" s="8" t="s">
        <v>226</v>
      </c>
      <c r="D165" s="8" t="s">
        <v>325</v>
      </c>
      <c r="E165" s="7" t="s">
        <v>69</v>
      </c>
      <c r="F165" s="12">
        <v>15.493600000000001</v>
      </c>
      <c r="G165" s="8" t="s">
        <v>604</v>
      </c>
      <c r="H165" s="8" t="s">
        <v>900</v>
      </c>
      <c r="I165" s="8" t="s">
        <v>901</v>
      </c>
    </row>
    <row r="166" spans="1:9" x14ac:dyDescent="0.3">
      <c r="A166" s="48" t="s">
        <v>978</v>
      </c>
      <c r="B166" s="8" t="s">
        <v>218</v>
      </c>
      <c r="C166" s="8" t="s">
        <v>979</v>
      </c>
      <c r="D166" s="8" t="s">
        <v>980</v>
      </c>
      <c r="E166" s="7" t="s">
        <v>69</v>
      </c>
      <c r="F166" s="12">
        <v>7.8640999999999996</v>
      </c>
      <c r="G166" s="8" t="s">
        <v>982</v>
      </c>
      <c r="H166" s="8" t="s">
        <v>981</v>
      </c>
      <c r="I166" s="8" t="s">
        <v>981</v>
      </c>
    </row>
    <row r="167" spans="1:9" x14ac:dyDescent="0.3">
      <c r="A167" s="48" t="s">
        <v>269</v>
      </c>
      <c r="B167" s="8" t="s">
        <v>226</v>
      </c>
      <c r="C167" s="8" t="s">
        <v>225</v>
      </c>
      <c r="D167" s="8" t="s">
        <v>326</v>
      </c>
      <c r="E167" s="7" t="s">
        <v>69</v>
      </c>
      <c r="F167" s="12">
        <v>30.182200000000002</v>
      </c>
      <c r="G167" s="8" t="s">
        <v>605</v>
      </c>
      <c r="H167" s="8" t="s">
        <v>902</v>
      </c>
      <c r="I167" s="8" t="s">
        <v>903</v>
      </c>
    </row>
    <row r="168" spans="1:9" x14ac:dyDescent="0.3">
      <c r="A168" s="48" t="s">
        <v>270</v>
      </c>
      <c r="B168" s="8" t="s">
        <v>226</v>
      </c>
      <c r="C168" s="8" t="s">
        <v>225</v>
      </c>
      <c r="D168" s="8" t="s">
        <v>326</v>
      </c>
      <c r="E168" s="7" t="s">
        <v>48</v>
      </c>
      <c r="F168" s="12">
        <v>10.442500000000001</v>
      </c>
      <c r="G168" s="8" t="s">
        <v>606</v>
      </c>
      <c r="H168" s="8" t="s">
        <v>904</v>
      </c>
      <c r="I168" s="8" t="s">
        <v>904</v>
      </c>
    </row>
    <row r="169" spans="1:9" x14ac:dyDescent="0.3">
      <c r="A169" s="48" t="s">
        <v>271</v>
      </c>
      <c r="B169" s="8" t="s">
        <v>226</v>
      </c>
      <c r="C169" s="8" t="s">
        <v>225</v>
      </c>
      <c r="D169" s="8" t="s">
        <v>326</v>
      </c>
      <c r="E169" s="7" t="s">
        <v>69</v>
      </c>
      <c r="F169" s="12">
        <v>26.344100000000001</v>
      </c>
      <c r="G169" s="8" t="s">
        <v>607</v>
      </c>
      <c r="H169" s="8" t="s">
        <v>905</v>
      </c>
      <c r="I169" s="8" t="s">
        <v>906</v>
      </c>
    </row>
    <row r="170" spans="1:9" x14ac:dyDescent="0.3">
      <c r="A170" s="48" t="s">
        <v>272</v>
      </c>
      <c r="B170" s="8" t="s">
        <v>226</v>
      </c>
      <c r="C170" s="8" t="s">
        <v>225</v>
      </c>
      <c r="D170" s="8" t="s">
        <v>326</v>
      </c>
      <c r="E170" s="7" t="s">
        <v>69</v>
      </c>
      <c r="F170" s="12">
        <v>12.9763</v>
      </c>
      <c r="G170" s="8" t="s">
        <v>608</v>
      </c>
      <c r="H170" s="8" t="s">
        <v>907</v>
      </c>
      <c r="I170" s="8" t="s">
        <v>908</v>
      </c>
    </row>
    <row r="171" spans="1:9" x14ac:dyDescent="0.3">
      <c r="A171" s="48" t="s">
        <v>273</v>
      </c>
      <c r="B171" s="8" t="s">
        <v>226</v>
      </c>
      <c r="C171" s="8" t="s">
        <v>225</v>
      </c>
      <c r="D171" s="8" t="s">
        <v>326</v>
      </c>
      <c r="E171" s="7" t="s">
        <v>69</v>
      </c>
      <c r="F171" s="12">
        <v>7.0269000000000004</v>
      </c>
      <c r="G171" s="8" t="s">
        <v>609</v>
      </c>
      <c r="H171" s="8" t="s">
        <v>909</v>
      </c>
      <c r="I171" s="8" t="s">
        <v>909</v>
      </c>
    </row>
    <row r="172" spans="1:9" x14ac:dyDescent="0.3">
      <c r="A172" s="48" t="s">
        <v>274</v>
      </c>
      <c r="B172" s="8" t="s">
        <v>226</v>
      </c>
      <c r="C172" s="8" t="s">
        <v>225</v>
      </c>
      <c r="D172" s="8" t="s">
        <v>326</v>
      </c>
      <c r="E172" s="7" t="s">
        <v>69</v>
      </c>
      <c r="F172" s="12">
        <v>18.124199999999998</v>
      </c>
      <c r="G172" s="8" t="s">
        <v>610</v>
      </c>
      <c r="H172" s="8" t="s">
        <v>910</v>
      </c>
      <c r="I172" s="8" t="s">
        <v>910</v>
      </c>
    </row>
    <row r="173" spans="1:9" x14ac:dyDescent="0.3">
      <c r="A173" s="48" t="s">
        <v>275</v>
      </c>
      <c r="B173" s="8" t="s">
        <v>226</v>
      </c>
      <c r="C173" s="8" t="s">
        <v>225</v>
      </c>
      <c r="D173" s="8" t="s">
        <v>326</v>
      </c>
      <c r="E173" s="7" t="s">
        <v>69</v>
      </c>
      <c r="F173" s="12">
        <v>16.105799999999999</v>
      </c>
      <c r="G173" s="8" t="s">
        <v>611</v>
      </c>
      <c r="H173" s="8" t="s">
        <v>911</v>
      </c>
      <c r="I173" s="8" t="s">
        <v>911</v>
      </c>
    </row>
    <row r="174" spans="1:9" x14ac:dyDescent="0.3">
      <c r="A174" s="48" t="s">
        <v>276</v>
      </c>
      <c r="B174" s="8" t="s">
        <v>226</v>
      </c>
      <c r="C174" s="8" t="s">
        <v>225</v>
      </c>
      <c r="D174" s="8" t="s">
        <v>326</v>
      </c>
      <c r="E174" s="7" t="s">
        <v>69</v>
      </c>
      <c r="F174" s="12">
        <v>6.7458</v>
      </c>
      <c r="G174" s="8" t="s">
        <v>612</v>
      </c>
      <c r="H174" s="8" t="s">
        <v>912</v>
      </c>
      <c r="I174" s="8" t="s">
        <v>912</v>
      </c>
    </row>
    <row r="175" spans="1:9" ht="24" x14ac:dyDescent="0.3">
      <c r="A175" s="48" t="s">
        <v>277</v>
      </c>
      <c r="B175" s="8" t="s">
        <v>226</v>
      </c>
      <c r="C175" s="8" t="s">
        <v>225</v>
      </c>
      <c r="D175" s="8" t="s">
        <v>326</v>
      </c>
      <c r="E175" s="7" t="s">
        <v>69</v>
      </c>
      <c r="F175" s="12">
        <v>62.139099999999999</v>
      </c>
      <c r="G175" s="8" t="s">
        <v>613</v>
      </c>
      <c r="H175" s="8" t="s">
        <v>913</v>
      </c>
      <c r="I175" s="8" t="s">
        <v>914</v>
      </c>
    </row>
    <row r="176" spans="1:9" x14ac:dyDescent="0.3">
      <c r="A176" s="48" t="s">
        <v>278</v>
      </c>
      <c r="B176" s="8" t="s">
        <v>226</v>
      </c>
      <c r="C176" s="8" t="s">
        <v>225</v>
      </c>
      <c r="D176" s="8" t="s">
        <v>326</v>
      </c>
      <c r="E176" s="7" t="s">
        <v>69</v>
      </c>
      <c r="F176" s="12">
        <v>9.5606000000000009</v>
      </c>
      <c r="G176" s="8" t="s">
        <v>614</v>
      </c>
      <c r="H176" s="8" t="s">
        <v>915</v>
      </c>
      <c r="I176" s="8" t="s">
        <v>916</v>
      </c>
    </row>
    <row r="177" spans="1:9" x14ac:dyDescent="0.3">
      <c r="A177" s="48" t="s">
        <v>279</v>
      </c>
      <c r="B177" s="8" t="s">
        <v>226</v>
      </c>
      <c r="C177" s="8" t="s">
        <v>225</v>
      </c>
      <c r="D177" s="8" t="s">
        <v>326</v>
      </c>
      <c r="E177" s="7" t="s">
        <v>49</v>
      </c>
      <c r="F177" s="12">
        <v>16.066299999999998</v>
      </c>
      <c r="G177" s="8" t="s">
        <v>615</v>
      </c>
      <c r="H177" s="8" t="s">
        <v>917</v>
      </c>
      <c r="I177" s="8" t="s">
        <v>918</v>
      </c>
    </row>
    <row r="178" spans="1:9" x14ac:dyDescent="0.3">
      <c r="A178" s="48" t="s">
        <v>280</v>
      </c>
      <c r="B178" s="8" t="s">
        <v>226</v>
      </c>
      <c r="C178" s="8" t="s">
        <v>225</v>
      </c>
      <c r="D178" s="8" t="s">
        <v>326</v>
      </c>
      <c r="E178" s="7" t="s">
        <v>47</v>
      </c>
      <c r="F178" s="12">
        <v>10.257099999999999</v>
      </c>
      <c r="G178" s="8" t="s">
        <v>616</v>
      </c>
      <c r="H178" s="8" t="s">
        <v>919</v>
      </c>
      <c r="I178" s="8" t="s">
        <v>920</v>
      </c>
    </row>
    <row r="179" spans="1:9" x14ac:dyDescent="0.3">
      <c r="A179" s="48" t="s">
        <v>281</v>
      </c>
      <c r="B179" s="8" t="s">
        <v>226</v>
      </c>
      <c r="C179" s="8" t="s">
        <v>225</v>
      </c>
      <c r="D179" s="8" t="s">
        <v>326</v>
      </c>
      <c r="E179" s="7" t="s">
        <v>69</v>
      </c>
      <c r="F179" s="12">
        <v>7.8638000000000003</v>
      </c>
      <c r="G179" s="8" t="s">
        <v>617</v>
      </c>
      <c r="H179" s="8" t="s">
        <v>921</v>
      </c>
      <c r="I179" s="8" t="s">
        <v>922</v>
      </c>
    </row>
    <row r="180" spans="1:9" x14ac:dyDescent="0.3">
      <c r="A180" s="48" t="s">
        <v>282</v>
      </c>
      <c r="B180" s="8" t="s">
        <v>226</v>
      </c>
      <c r="C180" s="8" t="s">
        <v>225</v>
      </c>
      <c r="D180" s="8" t="s">
        <v>326</v>
      </c>
      <c r="E180" s="7" t="s">
        <v>69</v>
      </c>
      <c r="F180" s="12">
        <v>8.9756</v>
      </c>
      <c r="G180" s="8" t="s">
        <v>618</v>
      </c>
      <c r="H180" s="8" t="s">
        <v>923</v>
      </c>
      <c r="I180" s="8" t="s">
        <v>924</v>
      </c>
    </row>
    <row r="181" spans="1:9" ht="24" x14ac:dyDescent="0.3">
      <c r="A181" s="48" t="s">
        <v>283</v>
      </c>
      <c r="B181" s="8" t="s">
        <v>226</v>
      </c>
      <c r="C181" s="8" t="s">
        <v>225</v>
      </c>
      <c r="D181" s="8" t="s">
        <v>326</v>
      </c>
      <c r="E181" s="7" t="s">
        <v>49</v>
      </c>
      <c r="F181" s="12">
        <v>515.91830000000004</v>
      </c>
      <c r="G181" s="8" t="s">
        <v>619</v>
      </c>
      <c r="H181" s="8" t="s">
        <v>925</v>
      </c>
      <c r="I181" s="8" t="s">
        <v>926</v>
      </c>
    </row>
    <row r="182" spans="1:9" ht="24" x14ac:dyDescent="0.3">
      <c r="A182" s="48" t="s">
        <v>284</v>
      </c>
      <c r="B182" s="8" t="s">
        <v>226</v>
      </c>
      <c r="C182" s="8" t="s">
        <v>225</v>
      </c>
      <c r="D182" s="8" t="s">
        <v>326</v>
      </c>
      <c r="E182" s="7" t="s">
        <v>49</v>
      </c>
      <c r="F182" s="12">
        <v>948.44140000000004</v>
      </c>
      <c r="G182" s="8" t="s">
        <v>620</v>
      </c>
      <c r="H182" s="8" t="s">
        <v>927</v>
      </c>
      <c r="I182" s="8" t="s">
        <v>928</v>
      </c>
    </row>
    <row r="183" spans="1:9" x14ac:dyDescent="0.3">
      <c r="A183" s="48" t="s">
        <v>285</v>
      </c>
      <c r="B183" s="8" t="s">
        <v>226</v>
      </c>
      <c r="C183" s="8" t="s">
        <v>224</v>
      </c>
      <c r="D183" s="8" t="s">
        <v>327</v>
      </c>
      <c r="E183" s="7" t="s">
        <v>69</v>
      </c>
      <c r="F183" s="12">
        <v>66.572599999999994</v>
      </c>
      <c r="G183" s="8" t="s">
        <v>621</v>
      </c>
      <c r="H183" s="8" t="s">
        <v>929</v>
      </c>
      <c r="I183" s="8" t="s">
        <v>930</v>
      </c>
    </row>
    <row r="184" spans="1:9" x14ac:dyDescent="0.3">
      <c r="A184" s="48" t="s">
        <v>286</v>
      </c>
      <c r="B184" s="8" t="s">
        <v>226</v>
      </c>
      <c r="C184" s="8" t="s">
        <v>224</v>
      </c>
      <c r="D184" s="8" t="s">
        <v>327</v>
      </c>
      <c r="E184" s="7" t="s">
        <v>69</v>
      </c>
      <c r="F184" s="12">
        <v>90.475800000000007</v>
      </c>
      <c r="G184" s="8" t="s">
        <v>622</v>
      </c>
      <c r="H184" s="8" t="s">
        <v>931</v>
      </c>
      <c r="I184" s="8" t="s">
        <v>932</v>
      </c>
    </row>
    <row r="185" spans="1:9" x14ac:dyDescent="0.3">
      <c r="A185" s="48" t="s">
        <v>287</v>
      </c>
      <c r="B185" s="8" t="s">
        <v>226</v>
      </c>
      <c r="C185" s="8" t="s">
        <v>224</v>
      </c>
      <c r="D185" s="8" t="s">
        <v>327</v>
      </c>
      <c r="E185" s="7" t="s">
        <v>69</v>
      </c>
      <c r="F185" s="12">
        <v>93.974699999999999</v>
      </c>
      <c r="G185" s="8" t="s">
        <v>623</v>
      </c>
      <c r="H185" s="8" t="s">
        <v>933</v>
      </c>
      <c r="I185" s="8" t="s">
        <v>934</v>
      </c>
    </row>
    <row r="186" spans="1:9" x14ac:dyDescent="0.3">
      <c r="A186" s="48" t="s">
        <v>288</v>
      </c>
      <c r="B186" s="8" t="s">
        <v>226</v>
      </c>
      <c r="C186" s="8" t="s">
        <v>227</v>
      </c>
      <c r="D186" s="8" t="s">
        <v>328</v>
      </c>
      <c r="E186" s="7" t="s">
        <v>49</v>
      </c>
      <c r="F186" s="12">
        <v>133.0308</v>
      </c>
      <c r="G186" s="8" t="s">
        <v>624</v>
      </c>
      <c r="H186" s="8" t="s">
        <v>935</v>
      </c>
      <c r="I186" s="8" t="s">
        <v>936</v>
      </c>
    </row>
    <row r="187" spans="1:9" x14ac:dyDescent="0.3">
      <c r="A187" s="48" t="s">
        <v>289</v>
      </c>
      <c r="B187" s="8" t="s">
        <v>226</v>
      </c>
      <c r="C187" s="8" t="s">
        <v>227</v>
      </c>
      <c r="D187" s="8" t="s">
        <v>328</v>
      </c>
      <c r="E187" s="7" t="s">
        <v>69</v>
      </c>
      <c r="F187" s="12">
        <v>99.677300000000002</v>
      </c>
      <c r="G187" s="8" t="s">
        <v>625</v>
      </c>
      <c r="H187" s="8" t="s">
        <v>937</v>
      </c>
      <c r="I187" s="8" t="s">
        <v>938</v>
      </c>
    </row>
    <row r="188" spans="1:9" x14ac:dyDescent="0.3">
      <c r="A188" s="48" t="s">
        <v>290</v>
      </c>
      <c r="B188" s="8" t="s">
        <v>226</v>
      </c>
      <c r="C188" s="8" t="s">
        <v>227</v>
      </c>
      <c r="D188" s="8" t="s">
        <v>328</v>
      </c>
      <c r="E188" s="7" t="s">
        <v>49</v>
      </c>
      <c r="F188" s="12">
        <v>82.836799999999997</v>
      </c>
      <c r="G188" s="8" t="s">
        <v>626</v>
      </c>
      <c r="H188" s="8" t="s">
        <v>939</v>
      </c>
      <c r="I188" s="8" t="s">
        <v>940</v>
      </c>
    </row>
    <row r="189" spans="1:9" x14ac:dyDescent="0.3">
      <c r="A189" s="48" t="s">
        <v>291</v>
      </c>
      <c r="B189" s="8" t="s">
        <v>226</v>
      </c>
      <c r="C189" s="8" t="s">
        <v>227</v>
      </c>
      <c r="D189" s="8" t="s">
        <v>328</v>
      </c>
      <c r="E189" s="7" t="s">
        <v>69</v>
      </c>
      <c r="F189" s="12">
        <v>66.160300000000007</v>
      </c>
      <c r="G189" s="8" t="s">
        <v>627</v>
      </c>
      <c r="H189" s="8" t="s">
        <v>941</v>
      </c>
      <c r="I189" s="8" t="s">
        <v>942</v>
      </c>
    </row>
    <row r="190" spans="1:9" ht="24" x14ac:dyDescent="0.3">
      <c r="A190" s="48" t="s">
        <v>292</v>
      </c>
      <c r="B190" s="8" t="s">
        <v>226</v>
      </c>
      <c r="C190" s="8" t="s">
        <v>223</v>
      </c>
      <c r="D190" s="8" t="s">
        <v>329</v>
      </c>
      <c r="E190" s="7" t="s">
        <v>49</v>
      </c>
      <c r="F190" s="12">
        <v>73.893299999999996</v>
      </c>
      <c r="G190" s="8" t="s">
        <v>628</v>
      </c>
      <c r="H190" s="8" t="s">
        <v>943</v>
      </c>
      <c r="I190" s="8" t="s">
        <v>944</v>
      </c>
    </row>
    <row r="191" spans="1:9" ht="24" x14ac:dyDescent="0.3">
      <c r="A191" s="48" t="s">
        <v>293</v>
      </c>
      <c r="B191" s="8" t="s">
        <v>226</v>
      </c>
      <c r="C191" s="8" t="s">
        <v>223</v>
      </c>
      <c r="D191" s="8" t="s">
        <v>329</v>
      </c>
      <c r="E191" s="7" t="s">
        <v>49</v>
      </c>
      <c r="F191" s="12">
        <v>92.735500000000002</v>
      </c>
      <c r="G191" s="8" t="s">
        <v>629</v>
      </c>
      <c r="H191" s="8" t="s">
        <v>945</v>
      </c>
      <c r="I191" s="8" t="s">
        <v>946</v>
      </c>
    </row>
    <row r="192" spans="1:9" ht="24" x14ac:dyDescent="0.3">
      <c r="A192" s="47" t="s">
        <v>967</v>
      </c>
      <c r="B192" s="10" t="s">
        <v>965</v>
      </c>
      <c r="C192" s="10" t="s">
        <v>966</v>
      </c>
      <c r="D192" s="10" t="s">
        <v>968</v>
      </c>
      <c r="E192" s="6" t="s">
        <v>49</v>
      </c>
      <c r="F192" s="11">
        <v>14.114699999999999</v>
      </c>
      <c r="G192" s="10" t="s">
        <v>969</v>
      </c>
      <c r="H192" s="10" t="s">
        <v>970</v>
      </c>
      <c r="I192" s="10" t="s">
        <v>971</v>
      </c>
    </row>
    <row r="193" spans="1:9" ht="24" x14ac:dyDescent="0.3">
      <c r="A193" s="49" t="s">
        <v>73</v>
      </c>
      <c r="B193" s="43" t="s">
        <v>67</v>
      </c>
      <c r="C193" s="43" t="s">
        <v>68</v>
      </c>
      <c r="D193" s="44" t="s">
        <v>68</v>
      </c>
      <c r="E193" s="45" t="s">
        <v>69</v>
      </c>
      <c r="F193" s="46">
        <v>22.23</v>
      </c>
      <c r="G193" s="43" t="s">
        <v>74</v>
      </c>
      <c r="H193" s="43" t="s">
        <v>75</v>
      </c>
      <c r="I193" s="10" t="s">
        <v>76</v>
      </c>
    </row>
    <row r="194" spans="1:9" ht="24" x14ac:dyDescent="0.3">
      <c r="A194" s="50" t="s">
        <v>77</v>
      </c>
      <c r="B194" s="35" t="s">
        <v>67</v>
      </c>
      <c r="C194" s="35" t="s">
        <v>68</v>
      </c>
      <c r="D194" s="36" t="s">
        <v>68</v>
      </c>
      <c r="E194" s="37" t="s">
        <v>69</v>
      </c>
      <c r="F194" s="38">
        <v>23.516999999999999</v>
      </c>
      <c r="G194" s="35" t="s">
        <v>78</v>
      </c>
      <c r="H194" s="35" t="s">
        <v>79</v>
      </c>
      <c r="I194" s="8" t="s">
        <v>80</v>
      </c>
    </row>
    <row r="195" spans="1:9" ht="24" x14ac:dyDescent="0.3">
      <c r="A195" s="50" t="s">
        <v>81</v>
      </c>
      <c r="B195" s="35" t="s">
        <v>67</v>
      </c>
      <c r="C195" s="35" t="s">
        <v>68</v>
      </c>
      <c r="D195" s="36" t="s">
        <v>68</v>
      </c>
      <c r="E195" s="37" t="s">
        <v>69</v>
      </c>
      <c r="F195" s="38">
        <v>23.516999999999999</v>
      </c>
      <c r="G195" s="35" t="s">
        <v>82</v>
      </c>
      <c r="H195" s="35" t="s">
        <v>83</v>
      </c>
      <c r="I195" s="8" t="s">
        <v>84</v>
      </c>
    </row>
    <row r="196" spans="1:9" ht="24" x14ac:dyDescent="0.3">
      <c r="A196" s="50" t="s">
        <v>85</v>
      </c>
      <c r="B196" s="35" t="s">
        <v>67</v>
      </c>
      <c r="C196" s="35" t="s">
        <v>68</v>
      </c>
      <c r="D196" s="36" t="s">
        <v>68</v>
      </c>
      <c r="E196" s="37" t="s">
        <v>69</v>
      </c>
      <c r="F196" s="38">
        <v>24.862500000000001</v>
      </c>
      <c r="G196" s="35" t="s">
        <v>86</v>
      </c>
      <c r="H196" s="35" t="s">
        <v>87</v>
      </c>
      <c r="I196" s="8" t="s">
        <v>88</v>
      </c>
    </row>
    <row r="197" spans="1:9" ht="24" x14ac:dyDescent="0.3">
      <c r="A197" s="50" t="s">
        <v>89</v>
      </c>
      <c r="B197" s="35" t="s">
        <v>67</v>
      </c>
      <c r="C197" s="35" t="s">
        <v>68</v>
      </c>
      <c r="D197" s="36" t="s">
        <v>68</v>
      </c>
      <c r="E197" s="37" t="s">
        <v>69</v>
      </c>
      <c r="F197" s="38">
        <v>24.862500000000001</v>
      </c>
      <c r="G197" s="35" t="s">
        <v>90</v>
      </c>
      <c r="H197" s="35" t="s">
        <v>91</v>
      </c>
      <c r="I197" s="8" t="s">
        <v>92</v>
      </c>
    </row>
    <row r="198" spans="1:9" ht="24" x14ac:dyDescent="0.3">
      <c r="A198" s="50" t="s">
        <v>93</v>
      </c>
      <c r="B198" s="35" t="s">
        <v>67</v>
      </c>
      <c r="C198" s="35" t="s">
        <v>68</v>
      </c>
      <c r="D198" s="36" t="s">
        <v>68</v>
      </c>
      <c r="E198" s="37" t="s">
        <v>69</v>
      </c>
      <c r="F198" s="38">
        <v>26.324999999999999</v>
      </c>
      <c r="G198" s="35" t="s">
        <v>94</v>
      </c>
      <c r="H198" s="35" t="s">
        <v>75</v>
      </c>
      <c r="I198" s="8" t="s">
        <v>95</v>
      </c>
    </row>
    <row r="199" spans="1:9" ht="24" x14ac:dyDescent="0.3">
      <c r="A199" s="50" t="s">
        <v>96</v>
      </c>
      <c r="B199" s="35" t="s">
        <v>67</v>
      </c>
      <c r="C199" s="35" t="s">
        <v>68</v>
      </c>
      <c r="D199" s="36" t="s">
        <v>68</v>
      </c>
      <c r="E199" s="37" t="s">
        <v>69</v>
      </c>
      <c r="F199" s="38">
        <v>27.202500000000001</v>
      </c>
      <c r="G199" s="35" t="s">
        <v>97</v>
      </c>
      <c r="H199" s="35" t="s">
        <v>75</v>
      </c>
      <c r="I199" s="8" t="s">
        <v>98</v>
      </c>
    </row>
    <row r="200" spans="1:9" x14ac:dyDescent="0.3">
      <c r="A200" s="50" t="s">
        <v>99</v>
      </c>
      <c r="B200" s="35" t="s">
        <v>67</v>
      </c>
      <c r="C200" s="35" t="s">
        <v>68</v>
      </c>
      <c r="D200" s="36" t="s">
        <v>100</v>
      </c>
      <c r="E200" s="37" t="s">
        <v>49</v>
      </c>
      <c r="F200" s="38">
        <v>409.5</v>
      </c>
      <c r="G200" s="35" t="s">
        <v>101</v>
      </c>
      <c r="H200" s="35" t="s">
        <v>102</v>
      </c>
      <c r="I200" s="8" t="s">
        <v>103</v>
      </c>
    </row>
    <row r="201" spans="1:9" x14ac:dyDescent="0.3">
      <c r="A201" s="50" t="s">
        <v>104</v>
      </c>
      <c r="B201" s="35" t="s">
        <v>67</v>
      </c>
      <c r="C201" s="35" t="s">
        <v>68</v>
      </c>
      <c r="D201" s="36" t="s">
        <v>100</v>
      </c>
      <c r="E201" s="37" t="s">
        <v>49</v>
      </c>
      <c r="F201" s="38">
        <v>529.42499999999995</v>
      </c>
      <c r="G201" s="35" t="s">
        <v>105</v>
      </c>
      <c r="H201" s="35" t="s">
        <v>106</v>
      </c>
      <c r="I201" s="8" t="s">
        <v>107</v>
      </c>
    </row>
    <row r="202" spans="1:9" x14ac:dyDescent="0.3">
      <c r="A202" s="50" t="s">
        <v>108</v>
      </c>
      <c r="B202" s="35" t="s">
        <v>67</v>
      </c>
      <c r="C202" s="35" t="s">
        <v>68</v>
      </c>
      <c r="D202" s="36" t="s">
        <v>100</v>
      </c>
      <c r="E202" s="37" t="s">
        <v>49</v>
      </c>
      <c r="F202" s="38">
        <v>813.73500000000001</v>
      </c>
      <c r="G202" s="35" t="s">
        <v>109</v>
      </c>
      <c r="H202" s="35" t="s">
        <v>110</v>
      </c>
      <c r="I202" s="8" t="s">
        <v>111</v>
      </c>
    </row>
    <row r="203" spans="1:9" x14ac:dyDescent="0.3">
      <c r="A203" s="50" t="s">
        <v>112</v>
      </c>
      <c r="B203" s="35" t="s">
        <v>67</v>
      </c>
      <c r="C203" s="35" t="s">
        <v>68</v>
      </c>
      <c r="D203" s="36" t="s">
        <v>100</v>
      </c>
      <c r="E203" s="37" t="s">
        <v>49</v>
      </c>
      <c r="F203" s="38">
        <v>1026.0899999999999</v>
      </c>
      <c r="G203" s="35" t="s">
        <v>113</v>
      </c>
      <c r="H203" s="35" t="s">
        <v>114</v>
      </c>
      <c r="I203" s="8" t="s">
        <v>115</v>
      </c>
    </row>
    <row r="204" spans="1:9" x14ac:dyDescent="0.3">
      <c r="A204" s="50" t="s">
        <v>116</v>
      </c>
      <c r="B204" s="35" t="s">
        <v>67</v>
      </c>
      <c r="C204" s="35" t="s">
        <v>68</v>
      </c>
      <c r="D204" s="36" t="s">
        <v>100</v>
      </c>
      <c r="E204" s="37" t="s">
        <v>49</v>
      </c>
      <c r="F204" s="38">
        <v>1256.58</v>
      </c>
      <c r="G204" s="35" t="s">
        <v>117</v>
      </c>
      <c r="H204" s="35" t="s">
        <v>118</v>
      </c>
      <c r="I204" s="8" t="s">
        <v>119</v>
      </c>
    </row>
    <row r="205" spans="1:9" x14ac:dyDescent="0.3">
      <c r="A205" s="50" t="s">
        <v>120</v>
      </c>
      <c r="B205" s="35" t="s">
        <v>67</v>
      </c>
      <c r="C205" s="35" t="s">
        <v>68</v>
      </c>
      <c r="D205" s="36" t="s">
        <v>100</v>
      </c>
      <c r="E205" s="37" t="s">
        <v>49</v>
      </c>
      <c r="F205" s="38">
        <v>1310.4000000000001</v>
      </c>
      <c r="G205" s="35" t="s">
        <v>121</v>
      </c>
      <c r="H205" s="35" t="s">
        <v>122</v>
      </c>
      <c r="I205" s="8" t="s">
        <v>123</v>
      </c>
    </row>
    <row r="206" spans="1:9" x14ac:dyDescent="0.3">
      <c r="A206" s="50" t="s">
        <v>124</v>
      </c>
      <c r="B206" s="35" t="s">
        <v>67</v>
      </c>
      <c r="C206" s="35" t="s">
        <v>68</v>
      </c>
      <c r="D206" s="36" t="s">
        <v>100</v>
      </c>
      <c r="E206" s="37" t="s">
        <v>49</v>
      </c>
      <c r="F206" s="38">
        <v>1696.5</v>
      </c>
      <c r="G206" s="35" t="s">
        <v>125</v>
      </c>
      <c r="H206" s="35" t="s">
        <v>126</v>
      </c>
      <c r="I206" s="8" t="s">
        <v>127</v>
      </c>
    </row>
    <row r="207" spans="1:9" x14ac:dyDescent="0.3">
      <c r="A207" s="50" t="s">
        <v>128</v>
      </c>
      <c r="B207" s="35" t="s">
        <v>67</v>
      </c>
      <c r="C207" s="35" t="s">
        <v>68</v>
      </c>
      <c r="D207" s="36" t="s">
        <v>100</v>
      </c>
      <c r="E207" s="37" t="s">
        <v>49</v>
      </c>
      <c r="F207" s="38">
        <v>241.89750000000001</v>
      </c>
      <c r="G207" s="35" t="s">
        <v>129</v>
      </c>
      <c r="H207" s="35" t="s">
        <v>130</v>
      </c>
      <c r="I207" s="8" t="s">
        <v>131</v>
      </c>
    </row>
    <row r="208" spans="1:9" x14ac:dyDescent="0.3">
      <c r="A208" s="50" t="s">
        <v>132</v>
      </c>
      <c r="B208" s="35" t="s">
        <v>67</v>
      </c>
      <c r="C208" s="35" t="s">
        <v>68</v>
      </c>
      <c r="D208" s="36" t="s">
        <v>100</v>
      </c>
      <c r="E208" s="37" t="s">
        <v>49</v>
      </c>
      <c r="F208" s="38">
        <v>483.79500000000002</v>
      </c>
      <c r="G208" s="35" t="s">
        <v>133</v>
      </c>
      <c r="H208" s="35" t="s">
        <v>134</v>
      </c>
      <c r="I208" s="8" t="s">
        <v>135</v>
      </c>
    </row>
    <row r="209" spans="1:9" x14ac:dyDescent="0.3">
      <c r="A209" s="50" t="s">
        <v>136</v>
      </c>
      <c r="B209" s="35" t="s">
        <v>67</v>
      </c>
      <c r="C209" s="35" t="s">
        <v>68</v>
      </c>
      <c r="D209" s="36" t="s">
        <v>100</v>
      </c>
      <c r="E209" s="37" t="s">
        <v>49</v>
      </c>
      <c r="F209" s="38">
        <v>725.6925</v>
      </c>
      <c r="G209" s="35" t="s">
        <v>137</v>
      </c>
      <c r="H209" s="35" t="s">
        <v>138</v>
      </c>
      <c r="I209" s="8" t="s">
        <v>139</v>
      </c>
    </row>
    <row r="210" spans="1:9" x14ac:dyDescent="0.3">
      <c r="A210" s="50" t="s">
        <v>140</v>
      </c>
      <c r="B210" s="35" t="s">
        <v>67</v>
      </c>
      <c r="C210" s="35" t="s">
        <v>68</v>
      </c>
      <c r="D210" s="36" t="s">
        <v>141</v>
      </c>
      <c r="E210" s="37" t="s">
        <v>49</v>
      </c>
      <c r="F210" s="38">
        <v>245.7</v>
      </c>
      <c r="G210" s="35" t="s">
        <v>142</v>
      </c>
      <c r="H210" s="35" t="s">
        <v>143</v>
      </c>
      <c r="I210" s="8" t="s">
        <v>144</v>
      </c>
    </row>
    <row r="211" spans="1:9" x14ac:dyDescent="0.3">
      <c r="A211" s="50" t="s">
        <v>145</v>
      </c>
      <c r="B211" s="35" t="s">
        <v>67</v>
      </c>
      <c r="C211" s="35" t="s">
        <v>68</v>
      </c>
      <c r="D211" s="36" t="s">
        <v>141</v>
      </c>
      <c r="E211" s="37" t="s">
        <v>49</v>
      </c>
      <c r="F211" s="38">
        <v>359.19</v>
      </c>
      <c r="G211" s="35" t="s">
        <v>146</v>
      </c>
      <c r="H211" s="35" t="s">
        <v>147</v>
      </c>
      <c r="I211" s="8" t="s">
        <v>148</v>
      </c>
    </row>
    <row r="212" spans="1:9" x14ac:dyDescent="0.3">
      <c r="A212" s="50" t="s">
        <v>149</v>
      </c>
      <c r="B212" s="35" t="s">
        <v>67</v>
      </c>
      <c r="C212" s="35" t="s">
        <v>68</v>
      </c>
      <c r="D212" s="36" t="s">
        <v>141</v>
      </c>
      <c r="E212" s="37" t="s">
        <v>49</v>
      </c>
      <c r="F212" s="38">
        <v>603.72</v>
      </c>
      <c r="G212" s="35" t="s">
        <v>150</v>
      </c>
      <c r="H212" s="35" t="s">
        <v>151</v>
      </c>
      <c r="I212" s="8" t="s">
        <v>152</v>
      </c>
    </row>
    <row r="213" spans="1:9" x14ac:dyDescent="0.3">
      <c r="A213" s="50" t="s">
        <v>153</v>
      </c>
      <c r="B213" s="35" t="s">
        <v>67</v>
      </c>
      <c r="C213" s="35" t="s">
        <v>68</v>
      </c>
      <c r="D213" s="36" t="s">
        <v>141</v>
      </c>
      <c r="E213" s="37" t="s">
        <v>49</v>
      </c>
      <c r="F213" s="38">
        <v>663.97500000000002</v>
      </c>
      <c r="G213" s="35" t="s">
        <v>154</v>
      </c>
      <c r="H213" s="35" t="s">
        <v>155</v>
      </c>
      <c r="I213" s="8" t="s">
        <v>156</v>
      </c>
    </row>
    <row r="214" spans="1:9" x14ac:dyDescent="0.3">
      <c r="A214" s="50" t="s">
        <v>157</v>
      </c>
      <c r="B214" s="35" t="s">
        <v>67</v>
      </c>
      <c r="C214" s="35" t="s">
        <v>68</v>
      </c>
      <c r="D214" s="36" t="s">
        <v>141</v>
      </c>
      <c r="E214" s="37" t="s">
        <v>49</v>
      </c>
      <c r="F214" s="38">
        <v>713.7</v>
      </c>
      <c r="G214" s="35" t="s">
        <v>158</v>
      </c>
      <c r="H214" s="35" t="s">
        <v>159</v>
      </c>
      <c r="I214" s="8" t="s">
        <v>160</v>
      </c>
    </row>
    <row r="215" spans="1:9" x14ac:dyDescent="0.3">
      <c r="A215" s="50" t="s">
        <v>161</v>
      </c>
      <c r="B215" s="35" t="s">
        <v>67</v>
      </c>
      <c r="C215" s="35" t="s">
        <v>68</v>
      </c>
      <c r="D215" s="36" t="s">
        <v>141</v>
      </c>
      <c r="E215" s="37" t="s">
        <v>49</v>
      </c>
      <c r="F215" s="38">
        <v>819</v>
      </c>
      <c r="G215" s="35" t="s">
        <v>162</v>
      </c>
      <c r="H215" s="35" t="s">
        <v>163</v>
      </c>
      <c r="I215" s="8" t="s">
        <v>164</v>
      </c>
    </row>
    <row r="216" spans="1:9" x14ac:dyDescent="0.3">
      <c r="A216" s="50" t="s">
        <v>165</v>
      </c>
      <c r="B216" s="35" t="s">
        <v>67</v>
      </c>
      <c r="C216" s="35" t="s">
        <v>68</v>
      </c>
      <c r="D216" s="36" t="s">
        <v>141</v>
      </c>
      <c r="E216" s="37" t="s">
        <v>49</v>
      </c>
      <c r="F216" s="38">
        <v>125.19</v>
      </c>
      <c r="G216" s="35" t="s">
        <v>166</v>
      </c>
      <c r="H216" s="35" t="s">
        <v>167</v>
      </c>
      <c r="I216" s="8" t="s">
        <v>168</v>
      </c>
    </row>
    <row r="217" spans="1:9" x14ac:dyDescent="0.3">
      <c r="A217" s="50" t="s">
        <v>169</v>
      </c>
      <c r="B217" s="35" t="s">
        <v>67</v>
      </c>
      <c r="C217" s="35" t="s">
        <v>68</v>
      </c>
      <c r="D217" s="36" t="s">
        <v>141</v>
      </c>
      <c r="E217" s="37" t="s">
        <v>49</v>
      </c>
      <c r="F217" s="38">
        <v>250.38</v>
      </c>
      <c r="G217" s="35" t="s">
        <v>170</v>
      </c>
      <c r="H217" s="35" t="s">
        <v>171</v>
      </c>
      <c r="I217" s="8" t="s">
        <v>172</v>
      </c>
    </row>
    <row r="218" spans="1:9" x14ac:dyDescent="0.3">
      <c r="A218" s="50" t="s">
        <v>173</v>
      </c>
      <c r="B218" s="35" t="s">
        <v>67</v>
      </c>
      <c r="C218" s="35" t="s">
        <v>68</v>
      </c>
      <c r="D218" s="36" t="s">
        <v>141</v>
      </c>
      <c r="E218" s="37" t="s">
        <v>49</v>
      </c>
      <c r="F218" s="38">
        <v>375.57</v>
      </c>
      <c r="G218" s="35" t="s">
        <v>174</v>
      </c>
      <c r="H218" s="35" t="s">
        <v>175</v>
      </c>
      <c r="I218" s="8" t="s">
        <v>176</v>
      </c>
    </row>
    <row r="219" spans="1:9" x14ac:dyDescent="0.3">
      <c r="A219" s="50" t="s">
        <v>177</v>
      </c>
      <c r="B219" s="35" t="s">
        <v>67</v>
      </c>
      <c r="C219" s="35" t="s">
        <v>68</v>
      </c>
      <c r="D219" s="36" t="s">
        <v>178</v>
      </c>
      <c r="E219" s="37" t="s">
        <v>49</v>
      </c>
      <c r="F219" s="38">
        <v>702</v>
      </c>
      <c r="G219" s="35" t="s">
        <v>179</v>
      </c>
      <c r="H219" s="35" t="s">
        <v>180</v>
      </c>
      <c r="I219" s="8" t="s">
        <v>181</v>
      </c>
    </row>
    <row r="220" spans="1:9" x14ac:dyDescent="0.3">
      <c r="A220" s="50" t="s">
        <v>182</v>
      </c>
      <c r="B220" s="35" t="s">
        <v>67</v>
      </c>
      <c r="C220" s="35" t="s">
        <v>68</v>
      </c>
      <c r="D220" s="36" t="s">
        <v>178</v>
      </c>
      <c r="E220" s="37" t="s">
        <v>49</v>
      </c>
      <c r="F220" s="38">
        <v>777.46500000000003</v>
      </c>
      <c r="G220" s="35" t="s">
        <v>183</v>
      </c>
      <c r="H220" s="35" t="s">
        <v>184</v>
      </c>
      <c r="I220" s="8" t="s">
        <v>185</v>
      </c>
    </row>
    <row r="221" spans="1:9" x14ac:dyDescent="0.3">
      <c r="A221" s="50" t="s">
        <v>186</v>
      </c>
      <c r="B221" s="35" t="s">
        <v>67</v>
      </c>
      <c r="C221" s="35" t="s">
        <v>68</v>
      </c>
      <c r="D221" s="36" t="s">
        <v>178</v>
      </c>
      <c r="E221" s="37" t="s">
        <v>49</v>
      </c>
      <c r="F221" s="38">
        <v>868.72500000000002</v>
      </c>
      <c r="G221" s="35" t="s">
        <v>187</v>
      </c>
      <c r="H221" s="35" t="s">
        <v>188</v>
      </c>
      <c r="I221" s="8" t="s">
        <v>189</v>
      </c>
    </row>
    <row r="222" spans="1:9" x14ac:dyDescent="0.3">
      <c r="A222" s="50" t="s">
        <v>190</v>
      </c>
      <c r="B222" s="35" t="s">
        <v>67</v>
      </c>
      <c r="C222" s="35" t="s">
        <v>68</v>
      </c>
      <c r="D222" s="36" t="s">
        <v>178</v>
      </c>
      <c r="E222" s="37" t="s">
        <v>49</v>
      </c>
      <c r="F222" s="38">
        <v>1006.2</v>
      </c>
      <c r="G222" s="35" t="s">
        <v>191</v>
      </c>
      <c r="H222" s="35" t="s">
        <v>192</v>
      </c>
      <c r="I222" s="8" t="s">
        <v>193</v>
      </c>
    </row>
    <row r="223" spans="1:9" x14ac:dyDescent="0.3">
      <c r="A223" s="50" t="s">
        <v>194</v>
      </c>
      <c r="B223" s="35" t="s">
        <v>67</v>
      </c>
      <c r="C223" s="35" t="s">
        <v>68</v>
      </c>
      <c r="D223" s="36" t="s">
        <v>178</v>
      </c>
      <c r="E223" s="37" t="s">
        <v>49</v>
      </c>
      <c r="F223" s="38">
        <v>1146.5999999999999</v>
      </c>
      <c r="G223" s="35" t="s">
        <v>195</v>
      </c>
      <c r="H223" s="35" t="s">
        <v>196</v>
      </c>
      <c r="I223" s="8" t="s">
        <v>197</v>
      </c>
    </row>
    <row r="224" spans="1:9" x14ac:dyDescent="0.3">
      <c r="A224" s="50" t="s">
        <v>198</v>
      </c>
      <c r="B224" s="35" t="s">
        <v>67</v>
      </c>
      <c r="C224" s="35" t="s">
        <v>68</v>
      </c>
      <c r="D224" s="36" t="s">
        <v>178</v>
      </c>
      <c r="E224" s="37" t="s">
        <v>49</v>
      </c>
      <c r="F224" s="38">
        <v>1287</v>
      </c>
      <c r="G224" s="35" t="s">
        <v>199</v>
      </c>
      <c r="H224" s="35" t="s">
        <v>200</v>
      </c>
      <c r="I224" s="8" t="s">
        <v>201</v>
      </c>
    </row>
    <row r="225" spans="1:9" x14ac:dyDescent="0.3">
      <c r="A225" s="50" t="s">
        <v>202</v>
      </c>
      <c r="B225" s="35" t="s">
        <v>67</v>
      </c>
      <c r="C225" s="35" t="s">
        <v>68</v>
      </c>
      <c r="D225" s="36" t="s">
        <v>178</v>
      </c>
      <c r="E225" s="37" t="s">
        <v>49</v>
      </c>
      <c r="F225" s="38">
        <v>1462.5</v>
      </c>
      <c r="G225" s="35" t="s">
        <v>203</v>
      </c>
      <c r="H225" s="35" t="s">
        <v>204</v>
      </c>
      <c r="I225" s="8" t="s">
        <v>205</v>
      </c>
    </row>
    <row r="226" spans="1:9" x14ac:dyDescent="0.3">
      <c r="A226" s="50" t="s">
        <v>206</v>
      </c>
      <c r="B226" s="35" t="s">
        <v>67</v>
      </c>
      <c r="C226" s="35" t="s">
        <v>68</v>
      </c>
      <c r="D226" s="36" t="s">
        <v>178</v>
      </c>
      <c r="E226" s="37" t="s">
        <v>49</v>
      </c>
      <c r="F226" s="38">
        <v>1608.75</v>
      </c>
      <c r="G226" s="35" t="s">
        <v>207</v>
      </c>
      <c r="H226" s="35" t="s">
        <v>208</v>
      </c>
      <c r="I226" s="8" t="s">
        <v>209</v>
      </c>
    </row>
    <row r="227" spans="1:9" x14ac:dyDescent="0.3">
      <c r="A227" s="51" t="s">
        <v>210</v>
      </c>
      <c r="B227" s="39" t="s">
        <v>67</v>
      </c>
      <c r="C227" s="39" t="s">
        <v>68</v>
      </c>
      <c r="D227" s="40" t="s">
        <v>141</v>
      </c>
      <c r="E227" s="41" t="s">
        <v>49</v>
      </c>
      <c r="F227" s="42">
        <v>454.54500000000002</v>
      </c>
      <c r="G227" s="39" t="s">
        <v>211</v>
      </c>
      <c r="H227" s="39" t="s">
        <v>212</v>
      </c>
      <c r="I227" s="9" t="s">
        <v>213</v>
      </c>
    </row>
  </sheetData>
  <sheetProtection algorithmName="SHA-512" hashValue="x6Yq38m9xMCgj4xn3rt+Qq/5jWek83to0vOUFCxt7vUpMJn2HLeMzrtCwitOSqmIWf1QID5AtizIVQc4m49N0Q==" saltValue="MZsXjkuCuwOThI+SYTrsag==" spinCount="100000" sheet="1" autoFilter="0"/>
  <autoFilter ref="A1:I227" xr:uid="{429BDF48-4C65-4199-9F32-3F9C72646495}"/>
  <pageMargins left="0.7" right="0.7" top="0.75" bottom="0.75" header="0.3" footer="0.3"/>
  <pageSetup paperSize="9" scale="2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Summary</vt:lpstr>
      <vt:lpstr>Price Framework</vt:lpstr>
      <vt:lpstr>V8 Responsive Maintenance SoR</vt:lpstr>
      <vt:lpstr>'Price Framework'!Print_Area</vt:lpstr>
      <vt:lpstr>qexpExcelDataFile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Price</dc:creator>
  <cp:lastModifiedBy>Laura Price</cp:lastModifiedBy>
  <cp:lastPrinted>2025-10-08T11:45:54Z</cp:lastPrinted>
  <dcterms:created xsi:type="dcterms:W3CDTF">2023-10-13T08:10:53Z</dcterms:created>
  <dcterms:modified xsi:type="dcterms:W3CDTF">2025-11-24T10:08:59Z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d4a087b-5a0b-4f6f-ba02-34936a8c67e1_Enabled">
    <vt:lpwstr>true</vt:lpwstr>
  </property>
  <property fmtid="{D5CDD505-2E9C-101B-9397-08002B2CF9AE}" pid="3" name="MSIP_Label_6d4a087b-5a0b-4f6f-ba02-34936a8c67e1_SetDate">
    <vt:lpwstr>2025-10-08T11:48:52Z</vt:lpwstr>
  </property>
  <property fmtid="{D5CDD505-2E9C-101B-9397-08002B2CF9AE}" pid="4" name="MSIP_Label_6d4a087b-5a0b-4f6f-ba02-34936a8c67e1_Method">
    <vt:lpwstr>Privileged</vt:lpwstr>
  </property>
  <property fmtid="{D5CDD505-2E9C-101B-9397-08002B2CF9AE}" pid="5" name="MSIP_Label_6d4a087b-5a0b-4f6f-ba02-34936a8c67e1_Name">
    <vt:lpwstr>Confidential</vt:lpwstr>
  </property>
  <property fmtid="{D5CDD505-2E9C-101B-9397-08002B2CF9AE}" pid="6" name="MSIP_Label_6d4a087b-5a0b-4f6f-ba02-34936a8c67e1_SiteId">
    <vt:lpwstr>1f758329-8df9-4285-af1e-1f1e58d2d08b</vt:lpwstr>
  </property>
  <property fmtid="{D5CDD505-2E9C-101B-9397-08002B2CF9AE}" pid="7" name="MSIP_Label_6d4a087b-5a0b-4f6f-ba02-34936a8c67e1_ActionId">
    <vt:lpwstr>8af4f5fc-fd00-4221-8526-105fdf270dea</vt:lpwstr>
  </property>
  <property fmtid="{D5CDD505-2E9C-101B-9397-08002B2CF9AE}" pid="8" name="MSIP_Label_6d4a087b-5a0b-4f6f-ba02-34936a8c67e1_ContentBits">
    <vt:lpwstr>0</vt:lpwstr>
  </property>
  <property fmtid="{D5CDD505-2E9C-101B-9397-08002B2CF9AE}" pid="9" name="MSIP_Label_6d4a087b-5a0b-4f6f-ba02-34936a8c67e1_Tag">
    <vt:lpwstr>10, 0, 1, 1</vt:lpwstr>
  </property>
</Properties>
</file>