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https://barcudastari.sharepoint.com/sites/ProcurementInternalBarcudSharedService/Shared Documents/01. Barcud Procurements/02. Procurement Files/2026/BSS26003 - Nature Recovery Framework/02. Draft Tender Documents/"/>
    </mc:Choice>
  </mc:AlternateContent>
  <xr:revisionPtr revIDLastSave="1184" documentId="8_{30C30EBE-8AD7-44EA-A1C1-F2E9FED83B84}" xr6:coauthVersionLast="47" xr6:coauthVersionMax="47" xr10:uidLastSave="{D738E752-CF31-4240-8EEF-F02F941C9393}"/>
  <bookViews>
    <workbookView xWindow="-108" yWindow="-108" windowWidth="23256" windowHeight="13896" activeTab="2" xr2:uid="{00000000-000D-0000-FFFF-FFFF00000000}"/>
  </bookViews>
  <sheets>
    <sheet name="Guidance" sheetId="14" r:id="rId1"/>
    <sheet name="Lot 1 -Fencing" sheetId="3" r:id="rId2"/>
    <sheet name="Lot 2 - INNS" sheetId="4" r:id="rId3"/>
    <sheet name="Lot 3 -Sites Veg Management " sheetId="5" r:id="rId4"/>
    <sheet name="Lot 4 - Path Veg Management" sheetId="12" r:id="rId5"/>
    <sheet name="Lot 5 - Tree work" sheetId="8" r:id="rId6"/>
    <sheet name="Lot 6 - Ecology" sheetId="9" r:id="rId7"/>
    <sheet name="Lot 7 - Kit Bridges" sheetId="10" r:id="rId8"/>
    <sheet name="Lot 8 - Gates, Stiles, Signpost" sheetId="11" r:id="rId9"/>
    <sheet name="Lot 9 - Plant work" sheetId="7" r:id="rId10"/>
    <sheet name="Lot 10 - Machinery Maint." sheetId="6" r:id="rId11"/>
    <sheet name="Lot 11 - Timber Procurement" sheetId="13"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6" l="1"/>
  <c r="G17" i="6" s="1"/>
  <c r="H17" i="6" s="1"/>
  <c r="F3" i="6"/>
  <c r="G3" i="6" s="1"/>
  <c r="H3" i="6" s="1"/>
  <c r="F4" i="6"/>
  <c r="G4" i="6" s="1"/>
  <c r="H4" i="6" s="1"/>
  <c r="F5" i="6"/>
  <c r="G5" i="6" s="1"/>
  <c r="H5" i="6" s="1"/>
  <c r="F6" i="6"/>
  <c r="G6" i="6" s="1"/>
  <c r="H6" i="6" s="1"/>
  <c r="F7" i="6"/>
  <c r="G7" i="6" s="1"/>
  <c r="H7" i="6" s="1"/>
  <c r="F8" i="6"/>
  <c r="G8" i="6" s="1"/>
  <c r="H8" i="6" s="1"/>
  <c r="F9" i="6"/>
  <c r="G9" i="6" s="1"/>
  <c r="H9" i="6" s="1"/>
  <c r="F10" i="6"/>
  <c r="G10" i="6" s="1"/>
  <c r="H10" i="6" s="1"/>
  <c r="F11" i="6"/>
  <c r="G11" i="6" s="1"/>
  <c r="H11" i="6" s="1"/>
  <c r="F12" i="6"/>
  <c r="G12" i="6" s="1"/>
  <c r="H12" i="6" s="1"/>
  <c r="F13" i="6"/>
  <c r="G13" i="6" s="1"/>
  <c r="H13" i="6" s="1"/>
  <c r="F14" i="6"/>
  <c r="G14" i="6" s="1"/>
  <c r="H14" i="6" s="1"/>
  <c r="F15" i="6"/>
  <c r="G15" i="6" s="1"/>
  <c r="H15" i="6" s="1"/>
  <c r="F16" i="6"/>
  <c r="G16" i="6" s="1"/>
  <c r="H16" i="6" s="1"/>
  <c r="F18" i="6"/>
  <c r="G18" i="6" s="1"/>
  <c r="H18" i="6" s="1"/>
  <c r="F19" i="6"/>
  <c r="G19" i="6" s="1"/>
  <c r="H19" i="6" s="1"/>
  <c r="F20" i="6"/>
  <c r="G20" i="6" s="1"/>
  <c r="H20" i="6" s="1"/>
  <c r="F21" i="6"/>
  <c r="G21" i="6" s="1"/>
  <c r="H21" i="6" s="1"/>
  <c r="F22" i="6"/>
  <c r="G22" i="6" s="1"/>
  <c r="H22" i="6" s="1"/>
  <c r="F23" i="6"/>
  <c r="G23" i="6" s="1"/>
  <c r="H23" i="6" s="1"/>
  <c r="F24" i="6"/>
  <c r="G24" i="6" s="1"/>
  <c r="H24" i="6" s="1"/>
  <c r="F25" i="6"/>
  <c r="G25" i="6" s="1"/>
  <c r="H25" i="6" s="1"/>
  <c r="F26" i="6"/>
  <c r="G26" i="6" s="1"/>
  <c r="H26" i="6" s="1"/>
  <c r="F27" i="6"/>
  <c r="G27" i="6" s="1"/>
  <c r="H27" i="6" s="1"/>
  <c r="F28" i="6"/>
  <c r="G28" i="6" s="1"/>
  <c r="H28" i="6" s="1"/>
  <c r="F2" i="6"/>
  <c r="G2" i="6" s="1"/>
  <c r="H2" i="6" s="1"/>
  <c r="H29" i="6" s="1"/>
  <c r="F30" i="7"/>
  <c r="G30" i="7" s="1"/>
  <c r="F31" i="7"/>
  <c r="G31" i="7" s="1"/>
  <c r="F32" i="7"/>
  <c r="G32" i="7" s="1"/>
  <c r="F19" i="7"/>
  <c r="G19" i="7" s="1"/>
  <c r="E24" i="7"/>
  <c r="F24" i="7" s="1"/>
  <c r="G24" i="7" s="1"/>
  <c r="E25" i="7"/>
  <c r="F25" i="7" s="1"/>
  <c r="G25" i="7" s="1"/>
  <c r="E26" i="7"/>
  <c r="F26" i="7" s="1"/>
  <c r="G26" i="7" s="1"/>
  <c r="E27" i="7"/>
  <c r="F27" i="7" s="1"/>
  <c r="G27" i="7" s="1"/>
  <c r="E28" i="7"/>
  <c r="F28" i="7" s="1"/>
  <c r="G28" i="7" s="1"/>
  <c r="E29" i="7"/>
  <c r="F29" i="7" s="1"/>
  <c r="G29" i="7" s="1"/>
  <c r="E30" i="7"/>
  <c r="E31" i="7"/>
  <c r="E32" i="7"/>
  <c r="E23" i="7"/>
  <c r="F23" i="7" s="1"/>
  <c r="G23" i="7" s="1"/>
  <c r="E19" i="7"/>
  <c r="E20" i="7"/>
  <c r="F20" i="7" s="1"/>
  <c r="G20" i="7" s="1"/>
  <c r="E18" i="7"/>
  <c r="F18" i="7" s="1"/>
  <c r="G18" i="7" s="1"/>
  <c r="E11" i="7"/>
  <c r="F11" i="7" s="1"/>
  <c r="G11" i="7" s="1"/>
  <c r="E12" i="7"/>
  <c r="F12" i="7" s="1"/>
  <c r="G12" i="7" s="1"/>
  <c r="E13" i="7"/>
  <c r="F13" i="7" s="1"/>
  <c r="G13" i="7" s="1"/>
  <c r="E10" i="7"/>
  <c r="F10" i="7" s="1"/>
  <c r="G10" i="7" s="1"/>
  <c r="E5" i="7"/>
  <c r="F5" i="7" s="1"/>
  <c r="G5" i="7" s="1"/>
  <c r="E6" i="7"/>
  <c r="F6" i="7" s="1"/>
  <c r="G6" i="7" s="1"/>
  <c r="E7" i="7"/>
  <c r="F7" i="7" s="1"/>
  <c r="G7" i="7" s="1"/>
  <c r="E8" i="7"/>
  <c r="F8" i="7" s="1"/>
  <c r="G8" i="7" s="1"/>
  <c r="E4" i="7"/>
  <c r="F4" i="7" s="1"/>
  <c r="G4" i="7" s="1"/>
  <c r="E57" i="11"/>
  <c r="F57" i="11" s="1"/>
  <c r="G57" i="11" s="1"/>
  <c r="E58" i="11"/>
  <c r="F58" i="11" s="1"/>
  <c r="G58" i="11" s="1"/>
  <c r="E59" i="11"/>
  <c r="F59" i="11" s="1"/>
  <c r="G59" i="11" s="1"/>
  <c r="E60" i="11"/>
  <c r="F60" i="11" s="1"/>
  <c r="G60" i="11" s="1"/>
  <c r="E61" i="11"/>
  <c r="F61" i="11" s="1"/>
  <c r="G61" i="11" s="1"/>
  <c r="E62" i="11"/>
  <c r="F62" i="11" s="1"/>
  <c r="G62" i="11" s="1"/>
  <c r="E63" i="11"/>
  <c r="F63" i="11" s="1"/>
  <c r="G63" i="11" s="1"/>
  <c r="E56" i="11"/>
  <c r="F56" i="11" s="1"/>
  <c r="G56" i="11" s="1"/>
  <c r="E47" i="11"/>
  <c r="F47" i="11" s="1"/>
  <c r="G47" i="11" s="1"/>
  <c r="E44" i="11"/>
  <c r="F44" i="11" s="1"/>
  <c r="G44" i="11" s="1"/>
  <c r="E43" i="11"/>
  <c r="F43" i="11" s="1"/>
  <c r="G43" i="11" s="1"/>
  <c r="E34" i="11"/>
  <c r="F34" i="11" s="1"/>
  <c r="G34" i="11" s="1"/>
  <c r="E35" i="11"/>
  <c r="F35" i="11" s="1"/>
  <c r="G35" i="11" s="1"/>
  <c r="E36" i="11"/>
  <c r="F36" i="11" s="1"/>
  <c r="G36" i="11" s="1"/>
  <c r="E37" i="11"/>
  <c r="F37" i="11" s="1"/>
  <c r="G37" i="11" s="1"/>
  <c r="E38" i="11"/>
  <c r="F38" i="11" s="1"/>
  <c r="G38" i="11" s="1"/>
  <c r="E39" i="11"/>
  <c r="F39" i="11" s="1"/>
  <c r="G39" i="11" s="1"/>
  <c r="E40" i="11"/>
  <c r="F40" i="11" s="1"/>
  <c r="G40" i="11" s="1"/>
  <c r="E33" i="11"/>
  <c r="F33" i="11" s="1"/>
  <c r="G33" i="11" s="1"/>
  <c r="E30" i="11"/>
  <c r="F30" i="11" s="1"/>
  <c r="G30" i="11" s="1"/>
  <c r="E29" i="11"/>
  <c r="F29" i="11" s="1"/>
  <c r="G29" i="11" s="1"/>
  <c r="E24" i="11"/>
  <c r="F24" i="11" s="1"/>
  <c r="G24" i="11" s="1"/>
  <c r="E25" i="11"/>
  <c r="F25" i="11" s="1"/>
  <c r="G25" i="11" s="1"/>
  <c r="E26" i="11"/>
  <c r="F26" i="11" s="1"/>
  <c r="G26" i="11" s="1"/>
  <c r="E23" i="11"/>
  <c r="F23" i="11" s="1"/>
  <c r="G23" i="11" s="1"/>
  <c r="E21" i="11"/>
  <c r="F21" i="11" s="1"/>
  <c r="G21" i="11" s="1"/>
  <c r="E20" i="11"/>
  <c r="F20" i="11" s="1"/>
  <c r="G20" i="11" s="1"/>
  <c r="E15" i="11"/>
  <c r="F15" i="11" s="1"/>
  <c r="G15" i="11" s="1"/>
  <c r="E16" i="11"/>
  <c r="F16" i="11" s="1"/>
  <c r="G16" i="11" s="1"/>
  <c r="E17" i="11"/>
  <c r="F17" i="11" s="1"/>
  <c r="G17" i="11" s="1"/>
  <c r="E14" i="11"/>
  <c r="F14" i="11" s="1"/>
  <c r="G14" i="11" s="1"/>
  <c r="E11" i="11"/>
  <c r="F11" i="11" s="1"/>
  <c r="G11" i="11" s="1"/>
  <c r="E10" i="11"/>
  <c r="F10" i="11" s="1"/>
  <c r="G10" i="11" s="1"/>
  <c r="E6" i="11"/>
  <c r="F6" i="11" s="1"/>
  <c r="G6" i="11" s="1"/>
  <c r="E7" i="11"/>
  <c r="F7" i="11" s="1"/>
  <c r="G7" i="11" s="1"/>
  <c r="E8" i="11"/>
  <c r="F8" i="11" s="1"/>
  <c r="G8" i="11" s="1"/>
  <c r="E5" i="11"/>
  <c r="F5" i="11" s="1"/>
  <c r="G5" i="11" s="1"/>
  <c r="E59" i="10"/>
  <c r="F59" i="10" s="1"/>
  <c r="G59" i="10" s="1"/>
  <c r="E60" i="10"/>
  <c r="F60" i="10" s="1"/>
  <c r="G60" i="10" s="1"/>
  <c r="E61" i="10"/>
  <c r="F61" i="10" s="1"/>
  <c r="G61" i="10" s="1"/>
  <c r="E62" i="10"/>
  <c r="F62" i="10" s="1"/>
  <c r="G62" i="10" s="1"/>
  <c r="E63" i="10"/>
  <c r="F63" i="10" s="1"/>
  <c r="G63" i="10" s="1"/>
  <c r="E64" i="10"/>
  <c r="F64" i="10" s="1"/>
  <c r="G64" i="10" s="1"/>
  <c r="E58" i="10"/>
  <c r="F58" i="10" s="1"/>
  <c r="G58" i="10" s="1"/>
  <c r="E51" i="10"/>
  <c r="F51" i="10" s="1"/>
  <c r="G51" i="10" s="1"/>
  <c r="E52" i="10"/>
  <c r="F52" i="10" s="1"/>
  <c r="G52" i="10" s="1"/>
  <c r="E53" i="10"/>
  <c r="F53" i="10" s="1"/>
  <c r="G53" i="10" s="1"/>
  <c r="E54" i="10"/>
  <c r="F54" i="10" s="1"/>
  <c r="G54" i="10" s="1"/>
  <c r="E55" i="10"/>
  <c r="F55" i="10" s="1"/>
  <c r="G55" i="10" s="1"/>
  <c r="E56" i="10"/>
  <c r="F56" i="10" s="1"/>
  <c r="G56" i="10" s="1"/>
  <c r="E50" i="10"/>
  <c r="F50" i="10" s="1"/>
  <c r="G50" i="10" s="1"/>
  <c r="E29" i="10"/>
  <c r="F29" i="10" s="1"/>
  <c r="G29" i="10" s="1"/>
  <c r="E30" i="10"/>
  <c r="F30" i="10" s="1"/>
  <c r="G30" i="10" s="1"/>
  <c r="E31" i="10"/>
  <c r="F31" i="10" s="1"/>
  <c r="G31" i="10" s="1"/>
  <c r="E32" i="10"/>
  <c r="F32" i="10" s="1"/>
  <c r="G32" i="10" s="1"/>
  <c r="E33" i="10"/>
  <c r="F33" i="10" s="1"/>
  <c r="G33" i="10" s="1"/>
  <c r="E34" i="10"/>
  <c r="F34" i="10" s="1"/>
  <c r="G34" i="10" s="1"/>
  <c r="E35" i="10"/>
  <c r="F35" i="10" s="1"/>
  <c r="G35" i="10" s="1"/>
  <c r="E36" i="10"/>
  <c r="F36" i="10" s="1"/>
  <c r="G36" i="10" s="1"/>
  <c r="E37" i="10"/>
  <c r="F37" i="10" s="1"/>
  <c r="G37" i="10" s="1"/>
  <c r="E38" i="10"/>
  <c r="F38" i="10" s="1"/>
  <c r="G38" i="10" s="1"/>
  <c r="E39" i="10"/>
  <c r="F39" i="10" s="1"/>
  <c r="G39" i="10" s="1"/>
  <c r="E40" i="10"/>
  <c r="F40" i="10" s="1"/>
  <c r="G40" i="10" s="1"/>
  <c r="E41" i="10"/>
  <c r="F41" i="10" s="1"/>
  <c r="G41" i="10" s="1"/>
  <c r="E42" i="10"/>
  <c r="F42" i="10" s="1"/>
  <c r="G42" i="10" s="1"/>
  <c r="E43" i="10"/>
  <c r="F43" i="10" s="1"/>
  <c r="G43" i="10" s="1"/>
  <c r="E44" i="10"/>
  <c r="F44" i="10" s="1"/>
  <c r="G44" i="10" s="1"/>
  <c r="E45" i="10"/>
  <c r="F45" i="10" s="1"/>
  <c r="G45" i="10" s="1"/>
  <c r="E46" i="10"/>
  <c r="F46" i="10" s="1"/>
  <c r="G46" i="10" s="1"/>
  <c r="E47" i="10"/>
  <c r="F47" i="10" s="1"/>
  <c r="G47" i="10" s="1"/>
  <c r="E48" i="10"/>
  <c r="F48" i="10" s="1"/>
  <c r="G48" i="10" s="1"/>
  <c r="E28" i="10"/>
  <c r="F28" i="10" s="1"/>
  <c r="G28" i="10" s="1"/>
  <c r="E21" i="10"/>
  <c r="F21" i="10" s="1"/>
  <c r="G21" i="10" s="1"/>
  <c r="E22" i="10"/>
  <c r="F22" i="10" s="1"/>
  <c r="G22" i="10" s="1"/>
  <c r="E23" i="10"/>
  <c r="F23" i="10" s="1"/>
  <c r="G23" i="10" s="1"/>
  <c r="E24" i="10"/>
  <c r="F24" i="10" s="1"/>
  <c r="G24" i="10" s="1"/>
  <c r="E25" i="10"/>
  <c r="F25" i="10" s="1"/>
  <c r="G25" i="10" s="1"/>
  <c r="E26" i="10"/>
  <c r="F26" i="10" s="1"/>
  <c r="G26" i="10" s="1"/>
  <c r="E20" i="10"/>
  <c r="F20" i="10" s="1"/>
  <c r="G20" i="10" s="1"/>
  <c r="E13" i="10"/>
  <c r="F13" i="10" s="1"/>
  <c r="G13" i="10" s="1"/>
  <c r="E14" i="10"/>
  <c r="F14" i="10" s="1"/>
  <c r="G14" i="10" s="1"/>
  <c r="E15" i="10"/>
  <c r="F15" i="10" s="1"/>
  <c r="G15" i="10" s="1"/>
  <c r="E16" i="10"/>
  <c r="F16" i="10" s="1"/>
  <c r="G16" i="10" s="1"/>
  <c r="E17" i="10"/>
  <c r="F17" i="10" s="1"/>
  <c r="G17" i="10" s="1"/>
  <c r="E18" i="10"/>
  <c r="F18" i="10" s="1"/>
  <c r="G18" i="10" s="1"/>
  <c r="E12" i="10"/>
  <c r="F12" i="10" s="1"/>
  <c r="G12" i="10" s="1"/>
  <c r="E3" i="9"/>
  <c r="F3" i="9" s="1"/>
  <c r="G3" i="9" s="1"/>
  <c r="E4" i="9"/>
  <c r="F4" i="9" s="1"/>
  <c r="G4" i="9" s="1"/>
  <c r="E5" i="9"/>
  <c r="F5" i="9" s="1"/>
  <c r="G5" i="9" s="1"/>
  <c r="E6" i="9"/>
  <c r="F6" i="9" s="1"/>
  <c r="G6" i="9" s="1"/>
  <c r="E7" i="9"/>
  <c r="F7" i="9" s="1"/>
  <c r="G7" i="9" s="1"/>
  <c r="E8" i="9"/>
  <c r="F8" i="9" s="1"/>
  <c r="G8" i="9" s="1"/>
  <c r="E9" i="9"/>
  <c r="F9" i="9" s="1"/>
  <c r="G9" i="9" s="1"/>
  <c r="E2" i="9"/>
  <c r="F2" i="9" s="1"/>
  <c r="G2" i="9" s="1"/>
  <c r="G8" i="8"/>
  <c r="H8" i="8" s="1"/>
  <c r="F5" i="8"/>
  <c r="G5" i="8" s="1"/>
  <c r="H5" i="8" s="1"/>
  <c r="F6" i="8"/>
  <c r="G6" i="8" s="1"/>
  <c r="H6" i="8" s="1"/>
  <c r="F7" i="8"/>
  <c r="G7" i="8" s="1"/>
  <c r="H7" i="8" s="1"/>
  <c r="F8" i="8"/>
  <c r="F9" i="8"/>
  <c r="G9" i="8" s="1"/>
  <c r="H9" i="8" s="1"/>
  <c r="F10" i="8"/>
  <c r="G10" i="8" s="1"/>
  <c r="H10" i="8" s="1"/>
  <c r="F11" i="8"/>
  <c r="G11" i="8" s="1"/>
  <c r="H11" i="8" s="1"/>
  <c r="F4" i="8"/>
  <c r="G4" i="8" s="1"/>
  <c r="H4" i="8" s="1"/>
  <c r="G9" i="5"/>
  <c r="H9" i="5" s="1"/>
  <c r="G8" i="5"/>
  <c r="H8" i="5" s="1"/>
  <c r="G7" i="5"/>
  <c r="H7" i="5" s="1"/>
  <c r="G5" i="5"/>
  <c r="H5" i="5" s="1"/>
  <c r="G4" i="5"/>
  <c r="H4" i="5" s="1"/>
  <c r="G3" i="5"/>
  <c r="H3" i="5" s="1"/>
  <c r="G2" i="5"/>
  <c r="H2" i="5" s="1"/>
  <c r="G3" i="4"/>
  <c r="H3" i="4" s="1"/>
  <c r="I3" i="4" s="1"/>
  <c r="G4" i="4"/>
  <c r="G5" i="4"/>
  <c r="H5" i="4" s="1"/>
  <c r="I5" i="4" s="1"/>
  <c r="G6" i="4"/>
  <c r="G7" i="4"/>
  <c r="H7" i="4" s="1"/>
  <c r="G8" i="4"/>
  <c r="H8" i="4" s="1"/>
  <c r="F3" i="3"/>
  <c r="F3" i="5"/>
  <c r="F4" i="5"/>
  <c r="F5" i="5"/>
  <c r="F6" i="5"/>
  <c r="G6" i="5" s="1"/>
  <c r="H6" i="5" s="1"/>
  <c r="F7" i="5"/>
  <c r="F8" i="5"/>
  <c r="F9" i="5"/>
  <c r="F10" i="5"/>
  <c r="G10" i="5" s="1"/>
  <c r="H10" i="5" s="1"/>
  <c r="F11" i="5"/>
  <c r="G11" i="5" s="1"/>
  <c r="H11" i="5" s="1"/>
  <c r="F12" i="5"/>
  <c r="G12" i="5" s="1"/>
  <c r="H12" i="5" s="1"/>
  <c r="F13" i="5"/>
  <c r="G13" i="5" s="1"/>
  <c r="H13" i="5" s="1"/>
  <c r="F14" i="5"/>
  <c r="G14" i="5" s="1"/>
  <c r="H14" i="5" s="1"/>
  <c r="F2" i="5"/>
  <c r="G2" i="4"/>
  <c r="H2" i="4" s="1"/>
  <c r="I2" i="4" s="1"/>
  <c r="E3" i="3"/>
  <c r="E4" i="3"/>
  <c r="F4" i="3" s="1"/>
  <c r="G4" i="3" s="1"/>
  <c r="E5" i="3"/>
  <c r="F5" i="3" s="1"/>
  <c r="G5" i="3" s="1"/>
  <c r="E6" i="3"/>
  <c r="F6" i="3" s="1"/>
  <c r="G6" i="3" s="1"/>
  <c r="E7" i="3"/>
  <c r="F7" i="3" s="1"/>
  <c r="G7" i="3" s="1"/>
  <c r="E8" i="3"/>
  <c r="F8" i="3" s="1"/>
  <c r="G8" i="3" s="1"/>
  <c r="E9" i="3"/>
  <c r="F9" i="3" s="1"/>
  <c r="G9" i="3" s="1"/>
  <c r="E10" i="3"/>
  <c r="F10" i="3" s="1"/>
  <c r="G10" i="3" s="1"/>
  <c r="E11" i="3"/>
  <c r="F11" i="3" s="1"/>
  <c r="G11" i="3" s="1"/>
  <c r="E12" i="3"/>
  <c r="F12" i="3" s="1"/>
  <c r="G12" i="3" s="1"/>
  <c r="E13" i="3"/>
  <c r="F13" i="3" s="1"/>
  <c r="G13" i="3" s="1"/>
  <c r="E14" i="3"/>
  <c r="F14" i="3" s="1"/>
  <c r="G14" i="3" s="1"/>
  <c r="E15" i="3"/>
  <c r="F15" i="3" s="1"/>
  <c r="G15" i="3" s="1"/>
  <c r="E2" i="3"/>
  <c r="F2" i="3" s="1"/>
  <c r="G33" i="7" l="1"/>
  <c r="G64" i="11"/>
  <c r="G65" i="10"/>
  <c r="G10" i="9"/>
  <c r="H12" i="8"/>
  <c r="H15" i="5"/>
  <c r="H6" i="4"/>
  <c r="I6" i="4" s="1"/>
  <c r="H4" i="4"/>
  <c r="I4" i="4" s="1"/>
  <c r="I8" i="4"/>
  <c r="I7" i="4"/>
  <c r="G3" i="3"/>
  <c r="G2" i="3"/>
  <c r="G16" i="3"/>
  <c r="I10" i="4" l="1"/>
</calcChain>
</file>

<file path=xl/sharedStrings.xml><?xml version="1.0" encoding="utf-8"?>
<sst xmlns="http://schemas.openxmlformats.org/spreadsheetml/2006/main" count="636" uniqueCount="299">
  <si>
    <t>Tenderers are required to complete all yellow highlighted cells, the price submitted should be a fully ammonised, no further expenses will be permitted.</t>
  </si>
  <si>
    <t>Bidders are to only complete the pricing for the Lots for which they are bidding</t>
  </si>
  <si>
    <t>Overall ranking will be determined based on the Most Advantageous Tender bid received as outlined within the ITT Document.</t>
  </si>
  <si>
    <t>If you identify any issues with the spreadsheet please raise the issue via Sell2Wales.</t>
  </si>
  <si>
    <t>Requirement</t>
  </si>
  <si>
    <t>Unit of Measure</t>
  </si>
  <si>
    <t>Quantity</t>
  </si>
  <si>
    <t>Unit Rate (£ Ex VAT)</t>
  </si>
  <si>
    <t>Total (£ Ex VAT)</t>
  </si>
  <si>
    <t>VAT (20%)</t>
  </si>
  <si>
    <t>Total (£ Inc VAT)</t>
  </si>
  <si>
    <t>Stock netting topped with one strand of barbed wire, softwood post</t>
  </si>
  <si>
    <t>Per Metre</t>
  </si>
  <si>
    <t>stock netting topped with two strands of barbed wire, softwood post</t>
  </si>
  <si>
    <t>Post and Rail - softwood</t>
  </si>
  <si>
    <t>Fencing - stock netting topped with barbed wire, hardwood posts</t>
  </si>
  <si>
    <t>stock netting topped with two strands of barbed wire, hardwood posts</t>
  </si>
  <si>
    <t>Post and Rail - hardwood</t>
  </si>
  <si>
    <t>Fencing - 3 strands barbed wire, softwood</t>
  </si>
  <si>
    <t>Fencing - 3 strands barbed wire, hardwood</t>
  </si>
  <si>
    <t>Fencing - Wet site premium (where tracked machine access specified)</t>
  </si>
  <si>
    <t>Fencing - Rocky or remote site premium</t>
  </si>
  <si>
    <t>Installation of Clipex metal fencing. Using 2 strands of barbed wire and sheep netting.  </t>
  </si>
  <si>
    <r>
      <t>Installation of Clipex metal fencing. Using 2 strands of barbed wire and sheep netting.</t>
    </r>
    <r>
      <rPr>
        <b/>
        <sz val="11"/>
        <rFont val="Calibri"/>
        <family val="2"/>
      </rPr>
      <t>PCNPA providing equipment.</t>
    </r>
    <r>
      <rPr>
        <sz val="11"/>
        <rFont val="Calibri"/>
        <family val="2"/>
      </rPr>
      <t> </t>
    </r>
  </si>
  <si>
    <t>Removal and disposal of old Fence</t>
  </si>
  <si>
    <t>Total</t>
  </si>
  <si>
    <t> </t>
  </si>
  <si>
    <t>reference</t>
  </si>
  <si>
    <t>Description</t>
  </si>
  <si>
    <t>A</t>
  </si>
  <si>
    <t>Monitoring visit</t>
  </si>
  <si>
    <t>Post-treatment inspection and report</t>
  </si>
  <si>
    <t>Per visit</t>
  </si>
  <si>
    <t>B</t>
  </si>
  <si>
    <t>Knotweed treatment</t>
  </si>
  <si>
    <t>Spray treatment using approved herbicide</t>
  </si>
  <si>
    <t>Per hour</t>
  </si>
  <si>
    <t>C</t>
  </si>
  <si>
    <t xml:space="preserve">Knotweed treatment </t>
  </si>
  <si>
    <t>Stem injection treatment with approved herbicde</t>
  </si>
  <si>
    <t>D</t>
  </si>
  <si>
    <t>Winter stem cutting</t>
  </si>
  <si>
    <t>E</t>
  </si>
  <si>
    <t>Woody species</t>
  </si>
  <si>
    <t>Cut and stump treatment</t>
  </si>
  <si>
    <t>F</t>
  </si>
  <si>
    <t>Heliotrope</t>
  </si>
  <si>
    <t>G</t>
  </si>
  <si>
    <t>Clearance of Himalayan Balsam</t>
  </si>
  <si>
    <t>Using Brushcutter, Hand tools and pulling by hand</t>
  </si>
  <si>
    <t>Per day (7.24 hrs)</t>
  </si>
  <si>
    <t>H</t>
  </si>
  <si>
    <t>Survey</t>
  </si>
  <si>
    <t>Able to Complete relevant consent screening and high-risk consent applications to NRW when using herbicide in designated sites (SSSI/SACS etc) and or / in or near water (AW) </t>
  </si>
  <si>
    <t>Yes or No</t>
  </si>
  <si>
    <t>Vegetation clearance - Brushcutter/hand tools</t>
  </si>
  <si>
    <t xml:space="preserve">Clearance of an allocated area in ms2 </t>
  </si>
  <si>
    <t>Metre Sq</t>
  </si>
  <si>
    <t>Vegetation clearance - Brushcutter/chainsaw/ hand tools</t>
  </si>
  <si>
    <t>Vegetation clearance - Tracked machine and fail</t>
  </si>
  <si>
    <t>Vegetation clearance - Robotic flail</t>
  </si>
  <si>
    <t>Vegetation clearance - Mulcher grinder</t>
  </si>
  <si>
    <t>Vegetation clearance - Tractor mounted flail</t>
  </si>
  <si>
    <t>Vegetation clearnce - Digger with a Forestry mulching head</t>
  </si>
  <si>
    <t>Clearance and collect to be disposed of onsite</t>
  </si>
  <si>
    <t>Cut and Collect - Tracked machine</t>
  </si>
  <si>
    <t>Cut and Collect - Roboflail</t>
  </si>
  <si>
    <t>Clearance and collect to be disposed of off site</t>
  </si>
  <si>
    <t>Set daily rate for vegetation clearance - Brushcutter/hand tools/chainsaw</t>
  </si>
  <si>
    <t>Cost per person for 7:24hr day of work</t>
  </si>
  <si>
    <t>7:24hr day</t>
  </si>
  <si>
    <t xml:space="preserve">Set daily rate for the use of machinery </t>
  </si>
  <si>
    <t>FOOTPATHS VEGETATION CLEARANCE (2m wide)- BY HAND</t>
  </si>
  <si>
    <t>Using tools such as brushcutter hedge trimmer, grass hooks, forks, pruning saws etc</t>
  </si>
  <si>
    <t xml:space="preserve">BRIDLEWAY VEGETATION CLEARANCE (3M wide)- BY HAND </t>
  </si>
  <si>
    <t>VEGETATION CLEARANCE - BY MACHINE:</t>
  </si>
  <si>
    <t>Bridalways</t>
  </si>
  <si>
    <t>Pedestrian push mower</t>
  </si>
  <si>
    <t>Cutting Grass, Gorse,bramble and bracken access cut</t>
  </si>
  <si>
    <t>Pedestrian walk behind Flail or Rotary mower</t>
  </si>
  <si>
    <t>RC Flail Mower</t>
  </si>
  <si>
    <t>Compact tractor with side arm flail</t>
  </si>
  <si>
    <t>Side cut of PROW to a height of 3.75 metres</t>
  </si>
  <si>
    <t>Hedge cutter and chainsaw</t>
  </si>
  <si>
    <t>Virgin clearance of Bridleways (3m wide) and Footpaths (2m wide)- daily rate</t>
  </si>
  <si>
    <t xml:space="preserve">Footpaths </t>
  </si>
  <si>
    <t>Side cut of PROW to a height of 2.5 metres</t>
  </si>
  <si>
    <t>TREE CLEARANCE / SURGERY WORK IN VARIOUS LOCATIONS ALONG SWTRA NETWORK</t>
  </si>
  <si>
    <t>The successful contractor must have access to and be trained in the use of the following items of plant :-</t>
  </si>
  <si>
    <t>a</t>
  </si>
  <si>
    <t>Wood Chipper (Wheeled &amp; tracked).</t>
  </si>
  <si>
    <t>b</t>
  </si>
  <si>
    <t>Stump Grinder</t>
  </si>
  <si>
    <t>c</t>
  </si>
  <si>
    <t>Mobile Elevated Working Platform (MEWP)</t>
  </si>
  <si>
    <t>d</t>
  </si>
  <si>
    <t>Ground only based chainsaw work. (Tree felling, Logging, crosscutting, etc). (Rate per Day, minimum of 2 people and equipment).</t>
  </si>
  <si>
    <t>e</t>
  </si>
  <si>
    <t>Aerial tree works. (Reducing height of tree, branch removal, etc). (Rate per Day, minimum of 2 people, to include employees equipped and trained to undertake aerial rescue and equipment).</t>
  </si>
  <si>
    <t>f</t>
  </si>
  <si>
    <t>Tracked machine with grab and chainsaw attachment (windblow and hungup tree removal etc) (rate per day for opperator and banksman)</t>
  </si>
  <si>
    <t>g</t>
  </si>
  <si>
    <t>Wind blown/ hung up tree (trees that may invovle winching tree removal)</t>
  </si>
  <si>
    <t xml:space="preserve">Use of a timber trailer and crane for removal of tree off site (Fowarder) </t>
  </si>
  <si>
    <t>General ecological Survey &amp; Assessment </t>
  </si>
  <si>
    <t>Specialist ecological advice </t>
  </si>
  <si>
    <t>Ecological monitoring </t>
  </si>
  <si>
    <t>Training for Authority staff and partners (e.g., survey methods, biosecurity, legal compliance). </t>
  </si>
  <si>
    <t>Ecological Impact Assessment (EcIA), Construction ecology method statements Ecological Mitigation Strategy. </t>
  </si>
  <si>
    <t>Protected species surveys (e.g., bats, dormouse, otter, badger, great crested newt [GCN], reptiles, birds, invertebrates, plants) and licensing support (e.g., EPS licences with NRW), </t>
  </si>
  <si>
    <t>Site management plans </t>
  </si>
  <si>
    <t>Protected and rare species surveys (e.g., bats, dormouse, otter, badger, great crested newt [GCN], reptiles, birds, invertebrates, higher and lower plants) and licensing support (e.g., EPS licences with NRW), </t>
  </si>
  <si>
    <t>All structural elements of the bridges are designed in accordance with the following:</t>
  </si>
  <si>
    <t>DESIGN MANUAL FOR ROADS AND BRIDGES (DMRB):</t>
  </si>
  <si>
    <t>BS EN 1990:2002+A1:2005 EUROCODE. BASIS OF STRUCTURAL DESIGN</t>
  </si>
  <si>
    <t>BS EN 1991-2:2003, EUROCODE 1: ACTIONS ON STRUCTURES – PART 2:</t>
  </si>
  <si>
    <t>STEEL ELEMENTS IN ACCORDANCE WITH BS EN1993</t>
  </si>
  <si>
    <t>TIMBER ELEMENTS IN ACCORDANCE WITH BS EN 1995</t>
  </si>
  <si>
    <r>
      <t>Pedestrian bridges should be tested crowd loading of 5.0kN/m2 for pedestrian and cycle use and point loading of 7.0kN for bridleway bridges</t>
    </r>
    <r>
      <rPr>
        <b/>
        <sz val="11"/>
        <color theme="1"/>
        <rFont val="Calibri"/>
        <family val="2"/>
      </rPr>
      <t>.</t>
    </r>
  </si>
  <si>
    <t>Wooden kit bridges:- 800mm wide</t>
  </si>
  <si>
    <t>A wooden kit bridged 800mm wide by 3mtr long</t>
  </si>
  <si>
    <t>Per bridge</t>
  </si>
  <si>
    <t>A wooden kit bridged 800mm wide by 4mtr long</t>
  </si>
  <si>
    <t>A wooden kit bridged 800mm wide by 5mtr long</t>
  </si>
  <si>
    <t>A wooden kit bridged 800mm wide by 6mtr long</t>
  </si>
  <si>
    <t>A wooden kit bridged 800mm wide by 7mtr long</t>
  </si>
  <si>
    <t>A wooden kit bridged 800mm wide by 8mtr long</t>
  </si>
  <si>
    <t>A wooden kit bridged 800mm wide by 9mtr long</t>
  </si>
  <si>
    <t>Wooden kit bridges:- 120mm wide</t>
  </si>
  <si>
    <t>A wooden kit bridged 120mm wide by 3mtr long</t>
  </si>
  <si>
    <t>A wooden kit bridged 120mm wide by 4mtr long</t>
  </si>
  <si>
    <t>A wooden kit bridged 120mm wide by 5mtr long</t>
  </si>
  <si>
    <t>A wooden kit bridged 120mm wide by 6mtr long</t>
  </si>
  <si>
    <t>A wooden kit bridged 120mm wide by 7mtr long</t>
  </si>
  <si>
    <t>A wooden kit bridged 120mm wide by 8mtr long</t>
  </si>
  <si>
    <t>A wooden kit bridged 120mm wide by 9mtr long</t>
  </si>
  <si>
    <t>Composite material Bridge construction </t>
  </si>
  <si>
    <t>1mtr wide by 3mtr long</t>
  </si>
  <si>
    <t>1mtr wide by 4mtr long</t>
  </si>
  <si>
    <t xml:space="preserve">1mtr wide by 5 mtr long </t>
  </si>
  <si>
    <t xml:space="preserve">1mtr wide by 6 mtr long </t>
  </si>
  <si>
    <t xml:space="preserve">1mtr wide by 7.2 mtr long </t>
  </si>
  <si>
    <t xml:space="preserve">1mtr wide by 8.4 mtr long </t>
  </si>
  <si>
    <t xml:space="preserve">1mtr wide by9.6 mtr long </t>
  </si>
  <si>
    <t>1.2mtr wide by 3mtr long</t>
  </si>
  <si>
    <t>1.2mtr wide by 4mtr long</t>
  </si>
  <si>
    <t xml:space="preserve">1.2mtr wide by 5 mtr long </t>
  </si>
  <si>
    <t xml:space="preserve">1.2mtr wide by 6 mtr long </t>
  </si>
  <si>
    <t xml:space="preserve">1.2mtr wide by 7.2 mtr long </t>
  </si>
  <si>
    <t xml:space="preserve">1.2mtr wide by 8.4 mtr long </t>
  </si>
  <si>
    <t xml:space="preserve">1.2mtr wide by 9.6 mtr long </t>
  </si>
  <si>
    <t>1.5mtr wide by 3mtr long</t>
  </si>
  <si>
    <t>1.5mtr wide by 4mtr long</t>
  </si>
  <si>
    <t xml:space="preserve">1.5mtr wide by 5 mtr long </t>
  </si>
  <si>
    <t xml:space="preserve">1.5mtr wide by 6 mtr long </t>
  </si>
  <si>
    <t xml:space="preserve">1.5mtr wide by 7.2 mtr long </t>
  </si>
  <si>
    <t xml:space="preserve">1.5mtr wide by 8.4 mtr long </t>
  </si>
  <si>
    <t xml:space="preserve">1.5mtr wide by 9.6 mtr long </t>
  </si>
  <si>
    <t>A recycled plastic kit bridged 800mm wide</t>
  </si>
  <si>
    <t xml:space="preserve">A recycled plastic kit bridged 800mm wide by 3mtr long </t>
  </si>
  <si>
    <t>A recycled plastic kit bridged 800mm wide by 4mtr long</t>
  </si>
  <si>
    <t>A recycled plastic kit bridged 800mm wide by 5mtr long</t>
  </si>
  <si>
    <t>A recycled plastic kit bridged 800mm wide by 6mtr long</t>
  </si>
  <si>
    <t>A Recycled plastic kit bridged 800mm wide by 7mtr long</t>
  </si>
  <si>
    <t>A reclycled plastic kit bridged 800mm wide by 8mtr long</t>
  </si>
  <si>
    <t>A Reclycled plastic kit bridged 800mm wide by 9mtr long</t>
  </si>
  <si>
    <t xml:space="preserve">A recycled plastic kit bridges kit bridged 120mm wide </t>
  </si>
  <si>
    <t>A recycled plastic kit bridges kit bridged 120mm wide by 3mtr long</t>
  </si>
  <si>
    <t>A recycled plastic kit bridged 120mm wide by 4mtr long</t>
  </si>
  <si>
    <t>A recycled plastic kit bridged 120mm wide by 5mtr long</t>
  </si>
  <si>
    <t>A reclycled plastic kit bridged 120mm wide by 6mtr long</t>
  </si>
  <si>
    <t>A reclycled plastic kit bridge 120mm wide by 7mtr long</t>
  </si>
  <si>
    <t>A recycled plastic kit bridged 120mm wide by 8mtr long</t>
  </si>
  <si>
    <t>A Recycled plastic kit briged 120mm wide by 9mtr long</t>
  </si>
  <si>
    <t>Supply and install the following items complete, to include excavation, concrete, disposal, etc.</t>
  </si>
  <si>
    <t xml:space="preserve">Heavy Duty 5 Bar Field gate complete with posts latches, fixings, etc. Gate opening width 3600mm </t>
  </si>
  <si>
    <t>Per installation</t>
  </si>
  <si>
    <t xml:space="preserve">Heavy Duty 5 Bar Field gate complete with posts latches, fixings, etc. Gate opening width 4200mm </t>
  </si>
  <si>
    <t xml:space="preserve">Heavy Duty 5 Bar Field gate complete with posts latches, fixings, etc. Gate opening width 4600mm </t>
  </si>
  <si>
    <t>Remove defective sign post including concrete foundation.</t>
  </si>
  <si>
    <t>Per removal</t>
  </si>
  <si>
    <r>
      <t>Fix only:</t>
    </r>
    <r>
      <rPr>
        <sz val="11"/>
        <color rgb="FF000000"/>
        <rFont val="Calibri"/>
        <family val="2"/>
        <scheme val="minor"/>
      </rPr>
      <t>- (Posts supplied by PCNPA)</t>
    </r>
  </si>
  <si>
    <t>Sign post - timber, 1800 - 2850mm long not exceeding 150x150mm cross section, set post in earth.</t>
  </si>
  <si>
    <t>Sign post - timber, 1800 - 2850mm long not exceeding 150x150mm cross section, set post in concrete.</t>
  </si>
  <si>
    <t>Steps:- (supplied by PCNPA)</t>
  </si>
  <si>
    <r>
      <t>Fix only</t>
    </r>
    <r>
      <rPr>
        <sz val="11"/>
        <color rgb="FF000000"/>
        <rFont val="Calibri"/>
        <family val="2"/>
        <scheme val="minor"/>
      </rPr>
      <t>:-</t>
    </r>
  </si>
  <si>
    <t>Single Step</t>
  </si>
  <si>
    <t>Two Steps</t>
  </si>
  <si>
    <t>Run of three Steps</t>
  </si>
  <si>
    <t>Run of five Steps</t>
  </si>
  <si>
    <t>STILES :- (Supplied by PCNPA)</t>
  </si>
  <si>
    <t>Removal of defective two step stile and dog gate including concrete foundation.</t>
  </si>
  <si>
    <t xml:space="preserve">Replace damaged step on existing stile. </t>
  </si>
  <si>
    <r>
      <t>Fix only</t>
    </r>
    <r>
      <rPr>
        <sz val="11"/>
        <color rgb="FF000000"/>
        <rFont val="Calibri"/>
        <family val="2"/>
        <scheme val="minor"/>
      </rPr>
      <t>:- (include for concrete foundation unless otherwise specified).</t>
    </r>
  </si>
  <si>
    <t xml:space="preserve">One-step stile </t>
  </si>
  <si>
    <t xml:space="preserve">Two-step stile </t>
  </si>
  <si>
    <t xml:space="preserve">Dog gate to new stile </t>
  </si>
  <si>
    <t>Dog gate to existing stile</t>
  </si>
  <si>
    <t>BOLLARDS or CMP marker:- (Supplied by PCNPA)</t>
  </si>
  <si>
    <r>
      <t>Fix only</t>
    </r>
    <r>
      <rPr>
        <sz val="11"/>
        <color rgb="FF000000"/>
        <rFont val="Calibri"/>
        <family val="2"/>
        <scheme val="minor"/>
      </rPr>
      <t>:- include for concrete foundation unless otherwise specified</t>
    </r>
  </si>
  <si>
    <t>150x150mm Timber bollard 1200mm length.</t>
  </si>
  <si>
    <t>200x200mm Timber bollard 1200mm length.</t>
  </si>
  <si>
    <t>GATES:- (Supplied by PCNPA)</t>
  </si>
  <si>
    <r>
      <t>Fix only</t>
    </r>
    <r>
      <rPr>
        <sz val="11"/>
        <color rgb="FF000000"/>
        <rFont val="Calibri"/>
        <family val="2"/>
        <scheme val="minor"/>
      </rPr>
      <t>:- include for concrete foundation unless otherwise</t>
    </r>
    <r>
      <rPr>
        <b/>
        <sz val="11"/>
        <color rgb="FF000000"/>
        <rFont val="Calibri"/>
        <family val="2"/>
        <scheme val="minor"/>
      </rPr>
      <t xml:space="preserve"> </t>
    </r>
    <r>
      <rPr>
        <sz val="11"/>
        <color rgb="FF000000"/>
        <rFont val="Calibri"/>
        <family val="2"/>
        <scheme val="minor"/>
      </rPr>
      <t>specified</t>
    </r>
  </si>
  <si>
    <t xml:space="preserve">Pembrokeshire wooden gate, Gate opening width 1260mm </t>
  </si>
  <si>
    <t xml:space="preserve">Pembrokeshire wooden gate, Gate opening width 1570mm </t>
  </si>
  <si>
    <t xml:space="preserve">Metal hooped Pedestrian Kissing gate, (Maximum length in fence line 2.00m, width across hoops 1.20m)   </t>
  </si>
  <si>
    <t>Metal hooped Kissing gate for medium Mobility Vehicles, (Maximum length in fence line 2.60m, width across hoops 1.70m)</t>
  </si>
  <si>
    <t xml:space="preserve">Heavy Duty Field gate, Gate opening width 3000mm </t>
  </si>
  <si>
    <t xml:space="preserve">Heavy Duty Field gate, Gate opening width 3600mm </t>
  </si>
  <si>
    <t xml:space="preserve">Bristol Two in One gate, Gate opening width 3660mm </t>
  </si>
  <si>
    <t xml:space="preserve">Bristol Two in One, Gate opening width 4575mm </t>
  </si>
  <si>
    <t>GATE LATCH KIT FIXINGS:- (Supplied by PCNPA)</t>
  </si>
  <si>
    <t>Easy latch kit attachments for timber gates</t>
  </si>
  <si>
    <t xml:space="preserve">Easy latch kit attachments for steel gate </t>
  </si>
  <si>
    <t xml:space="preserve">SLEEPER BRIDGE:- (Supplied by PCNPA) </t>
  </si>
  <si>
    <t>Construct bridge using railway sleepers (sleepers &amp; mesh supplied by PCNPA) 750mm wide, 2500mm long, supply and install all fixings as detailed.</t>
  </si>
  <si>
    <t>PROVISIONAL WORKS/ITEMS &amp; DAYWORKS    NOTE: ALL CONTRACTORS TO COMPLETE THIS SECTION</t>
  </si>
  <si>
    <t>PROVISIONAL WORKS</t>
  </si>
  <si>
    <r>
      <t xml:space="preserve">Add </t>
    </r>
    <r>
      <rPr>
        <sz val="11"/>
        <color rgb="FF000000"/>
        <rFont val="Calibri"/>
        <family val="2"/>
        <scheme val="minor"/>
      </rPr>
      <t>for profit/liabilities, inclusive of all costs in loading / unloading and transporting/delivering materials to any site. "Site defined in Prelims." (Contractor to insert percentage required, calculate and place total in end column).</t>
    </r>
  </si>
  <si>
    <t>DAYWORKS</t>
  </si>
  <si>
    <t xml:space="preserve">Where in the opinion of the Authority’s Representative the appropriate basis of a fair valuation is Day work, it shall be calculated in accordance with the Day work Definition </t>
  </si>
  <si>
    <t>The following are ‘ALL IN’ rates as defined in the Day work Definition to include the basic cost together with all other items referred to in the Adjustments to the basic cost.</t>
  </si>
  <si>
    <t>General labourer</t>
  </si>
  <si>
    <t>Per Day (7:24hr)</t>
  </si>
  <si>
    <t>Craftsman</t>
  </si>
  <si>
    <t>Lorry 11 tonnes and Driver</t>
  </si>
  <si>
    <t>Mini Excavator 2 to 6 tonnes and Operator</t>
  </si>
  <si>
    <t>JCB - Excavator / Loader 6 to 10 tonnes and Operator</t>
  </si>
  <si>
    <t>Vibrating Roller 368-420Kg</t>
  </si>
  <si>
    <t>Ride on Twin Roller 1400Kg</t>
  </si>
  <si>
    <t>Flat bed truck 3 tonnes and Driver</t>
  </si>
  <si>
    <t>PATH AND BRIDLEWAY GRADING AND SURFACING</t>
  </si>
  <si>
    <t>Excavation</t>
  </si>
  <si>
    <t>Footpath minimum 1.5m wide, excavate soft material down</t>
  </si>
  <si>
    <t>to firm base approx 50mm thick, dispose of surplus excavated material by spreading on site adjacent to excavation.</t>
  </si>
  <si>
    <t>Footpath minimum 1.5m wide, excavate soft material down to firm base approx 50mm thick, remove surplus excavated material from site</t>
  </si>
  <si>
    <t>Bridleway minimum 3.00m wide, excavate soft material down to firm base approx 100mm thick, dispose of surplus excavated material by spreading on site adjacent to excavation.</t>
  </si>
  <si>
    <t>Bridleway minimum 3.00m wide, excavate soft material down to firm base approx 100mm thick, remove surplus excavated material from site.</t>
  </si>
  <si>
    <t xml:space="preserve">Surfacing </t>
  </si>
  <si>
    <t>Footpath minimum 1.5m wide, Re-form surface with imported stone aggregate, 20mm to dust to form bed 50mm average thickness, graded to level of surrounding ground and thoroughly compacted using a plate compactor. (Note: contractor to include for all materials required)</t>
  </si>
  <si>
    <t>Bridleway minimum 3.00m wide, Re-form surface with imported stone aggregate, 20mm to dust to form bed 100mm average thickness, graded to level of surrounding ground and thoroughly compacted using a plate compactor.(Note: contractor to include for all materials required)</t>
  </si>
  <si>
    <t>Allow here for hand sowing / incorporating grass seed into surfaces of Footpath minimum 2.00m wide. (Grass seed provided by PCNPA)</t>
  </si>
  <si>
    <t>Allow here for hand sowing / incorporating grass seed into surfaces of Bridleway minimum 3.00m. (Grass seed provided by PCNPA)</t>
  </si>
  <si>
    <t xml:space="preserve">DRAINAGE </t>
  </si>
  <si>
    <t>To include:- setting aside turf / topsoil, excavating, disposal of excavated material by spreading adjacent to excavations, importing materials &amp; equipment as required to carry out the works on site.</t>
  </si>
  <si>
    <t>Water turn Byes  (Bunding or cross ditching)</t>
  </si>
  <si>
    <t>Cut off drains; constructed to direct water off the path surface into ditches or soakaways:-</t>
  </si>
  <si>
    <t>Excavate recess, prepare ground and install railway sleeper set at an angle across the Footpath and proud of the surface. Allow for cutting sleeper to length required. Use timber pegs driven into ground to fix location of sleeper. (Footpath minimum 1.50 meters wide). (Railway sleeper 2500 x 250 x150mm provided by PCNPA)</t>
  </si>
  <si>
    <t xml:space="preserve">Excavate recess, prepare ground and install railway sleeper set at an angle across the Bridleway and proud of the surface. Allow for cutting sleeper to length required. Use timber pegs driven into ground to fix location of sleeper. (Bridleway minimum 3.50 meters wide). (Railway sleeper 2500 x 250 x150mm provided by PCNPA). </t>
  </si>
  <si>
    <t xml:space="preserve">Excavate unlined open ditch approx 300 x 300 </t>
  </si>
  <si>
    <t>French drains. Drainage trench filled with clean aggregate to allow water to pass below surface of ground</t>
  </si>
  <si>
    <t>To include:- excavating, disposal of excavated material by spreading adjacent to excavations, importing materials and equipment as required to carry out the works on site.</t>
  </si>
  <si>
    <t>Open trench 300 x 300mm deep, filled with 20 mm clean aggregate</t>
  </si>
  <si>
    <t xml:space="preserve">Trench 300 x 450mm deep, lay 100 mm reinforced plastic perforated pipe, trench filled with 20mm clean aggregate flush with surface </t>
  </si>
  <si>
    <t xml:space="preserve">Trench 300 x 450mm deep, lay 150 mm reinforced plastic perforated pipe, trench filled with 20mm clean aggregate flush with surface </t>
  </si>
  <si>
    <t>Trench 300 x 450mm deep, lay 225 mm reinforced plastic perforated pipe, trench filled with 20mm clean aggregate flush with surface.</t>
  </si>
  <si>
    <t>Trench 300 x 450mm deep, lay 100 mm reinforced plastic perforated pipe, trench part filled with 20mm clean aggregate</t>
  </si>
  <si>
    <t>350mm deep, covered in terram type porous plastic membrane and recovered with approx 100mm thick topsoil and turfed / reseeded as required.</t>
  </si>
  <si>
    <t>Trench 300 x 450mm deep, lay 150 mm reinforced plastic perforated pipe, trench part filled with 20mm clean aggregate</t>
  </si>
  <si>
    <t>Trench 300 x 450mm deep, lay 225 mm reinforced plastic perforated pipe, trench part filled with 20mm clean aggregate</t>
  </si>
  <si>
    <t>Stihl Brush cutter FS461 (Pet)</t>
  </si>
  <si>
    <t>Full Service: fuel filter, air filter, Havs dampeners, pull cord etc</t>
  </si>
  <si>
    <t>Anual service</t>
  </si>
  <si>
    <t>Stihl short reach hedge cutter (Pet)</t>
  </si>
  <si>
    <t>Full Service: fuel filter, air filter, Havs dampeners, blades, pull cord etc</t>
  </si>
  <si>
    <t>Stihl Short reach hedge cutter (Bat)</t>
  </si>
  <si>
    <t>Stihl long reach Hedge trimmer (Pet)</t>
  </si>
  <si>
    <t>Stihl Long reach Hedge trimmer (Bat)</t>
  </si>
  <si>
    <t>Stihl Power Pole pruner (Pet)</t>
  </si>
  <si>
    <t>Stihl  MSA300 Battery chainsaw</t>
  </si>
  <si>
    <t>Stihl MS261 Chainsaw</t>
  </si>
  <si>
    <t>Stihl 500I Chainsaw</t>
  </si>
  <si>
    <t>Top handle chainsaw</t>
  </si>
  <si>
    <t>Koppl Hydro luchs Ped Fail mower</t>
  </si>
  <si>
    <t>Koppl Taurus Ped flail mower</t>
  </si>
  <si>
    <t xml:space="preserve">AS Sherpa Rotary ride on mower </t>
  </si>
  <si>
    <t>John Deere ride on mower</t>
  </si>
  <si>
    <t>Green climber LV300 pro RC flail mower</t>
  </si>
  <si>
    <t>Full service: oils, filters and greases etc</t>
  </si>
  <si>
    <t>Green climber LV250 RC flail mower</t>
  </si>
  <si>
    <t>Aplin tractor</t>
  </si>
  <si>
    <t xml:space="preserve">Valtra tractor </t>
  </si>
  <si>
    <t>ATV sit astride</t>
  </si>
  <si>
    <t>UTV sit beside</t>
  </si>
  <si>
    <t>Ritec cut and collect flail mower</t>
  </si>
  <si>
    <t>Pledstrian mower Drum mower attchment</t>
  </si>
  <si>
    <t>Kubota ride on mower</t>
  </si>
  <si>
    <t xml:space="preserve">Kubota compact tractor </t>
  </si>
  <si>
    <t>Ladders</t>
  </si>
  <si>
    <t>Anual service to conform to working at high regulations</t>
  </si>
  <si>
    <t>Bobkat Flail mower</t>
  </si>
  <si>
    <t>Bobkat 360 rotary mower</t>
  </si>
  <si>
    <t>Sweet Chestnut</t>
  </si>
  <si>
    <t>Cut to PCNPA spec</t>
  </si>
  <si>
    <t>m3</t>
  </si>
  <si>
    <t>30m3 year</t>
  </si>
  <si>
    <t>Larch</t>
  </si>
  <si>
    <t>7m3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</si>
</sst>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7">
    <font>
      <sz val="11"/>
      <color theme="1"/>
      <name val="Calibri"/>
      <family val="2"/>
      <scheme val="minor"/>
    </font>
    <font>
      <b/>
      <sz val="11"/>
      <name val="Calibri"/>
    </font>
    <font>
      <b/>
      <sz val="10"/>
      <color rgb="FF000000"/>
      <name val="Arial"/>
      <family val="2"/>
    </font>
    <font>
      <sz val="10"/>
      <color rgb="FF000000"/>
      <name val="Arial"/>
      <family val="2"/>
    </font>
    <font>
      <u/>
      <sz val="10"/>
      <color rgb="FF000000"/>
      <name val="Arial"/>
      <family val="2"/>
    </font>
    <font>
      <sz val="6"/>
      <color rgb="FF000000"/>
      <name val="Times New Roman"/>
      <family val="1"/>
    </font>
    <font>
      <sz val="5.5"/>
      <color rgb="FF000000"/>
      <name val="Times New Roman"/>
      <family val="1"/>
    </font>
    <font>
      <sz val="11"/>
      <color rgb="FF000000"/>
      <name val="Calibri"/>
      <family val="2"/>
    </font>
    <font>
      <sz val="8"/>
      <color rgb="FF000000"/>
      <name val="Times New Roman"/>
      <family val="1"/>
    </font>
    <font>
      <b/>
      <sz val="11"/>
      <color theme="1"/>
      <name val="Calibri"/>
      <family val="2"/>
      <scheme val="minor"/>
    </font>
    <font>
      <b/>
      <sz val="11"/>
      <name val="Calibri"/>
      <scheme val="minor"/>
    </font>
    <font>
      <sz val="11"/>
      <color rgb="FF000000"/>
      <name val="Calibri"/>
      <family val="2"/>
      <scheme val="minor"/>
    </font>
    <font>
      <sz val="11"/>
      <name val="Calibri"/>
      <family val="2"/>
    </font>
    <font>
      <b/>
      <sz val="11"/>
      <name val="Calibri"/>
      <family val="2"/>
    </font>
    <font>
      <sz val="11"/>
      <color theme="1"/>
      <name val="Calibri"/>
      <family val="2"/>
    </font>
    <font>
      <sz val="11"/>
      <color rgb="FF242424"/>
      <name val="Aptos Narrow"/>
      <family val="2"/>
    </font>
    <font>
      <b/>
      <sz val="10"/>
      <color theme="1"/>
      <name val="Calibri"/>
      <family val="2"/>
    </font>
    <font>
      <sz val="10"/>
      <color theme="1"/>
      <name val="Calibri"/>
      <family val="2"/>
    </font>
    <font>
      <b/>
      <sz val="11"/>
      <color theme="1"/>
      <name val="Calibri"/>
      <family val="2"/>
    </font>
    <font>
      <b/>
      <u/>
      <sz val="10"/>
      <color theme="1"/>
      <name val="Calibri"/>
      <family val="2"/>
    </font>
    <font>
      <b/>
      <sz val="11"/>
      <color rgb="FF000000"/>
      <name val="Calibri"/>
      <family val="2"/>
    </font>
    <font>
      <sz val="11"/>
      <color rgb="FF242424"/>
      <name val="Calibri"/>
      <family val="2"/>
    </font>
    <font>
      <b/>
      <sz val="11"/>
      <color rgb="FF222222"/>
      <name val="Calibri"/>
      <family val="2"/>
    </font>
    <font>
      <b/>
      <sz val="11"/>
      <color rgb="FF000000"/>
      <name val="Calibri"/>
      <family val="2"/>
      <scheme val="minor"/>
    </font>
    <font>
      <u/>
      <sz val="11"/>
      <color rgb="FF000000"/>
      <name val="Calibri"/>
      <family val="2"/>
      <scheme val="minor"/>
    </font>
    <font>
      <b/>
      <sz val="11"/>
      <name val="Calibri"/>
      <family val="2"/>
      <scheme val="minor"/>
    </font>
    <font>
      <sz val="12"/>
      <color rgb="FF000000"/>
      <name val="Aptos Display"/>
      <charset val="1"/>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FA6161"/>
        <bgColor rgb="FF000000"/>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8">
    <xf numFmtId="0" fontId="0" fillId="0" borderId="0" xfId="0"/>
    <xf numFmtId="164" fontId="1" fillId="0" borderId="0" xfId="0" applyNumberFormat="1" applyFont="1"/>
    <xf numFmtId="164" fontId="0" fillId="0" borderId="0" xfId="0" applyNumberFormat="1"/>
    <xf numFmtId="0" fontId="3"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2" fillId="0" borderId="0" xfId="0" applyFont="1" applyAlignment="1">
      <alignment wrapText="1"/>
    </xf>
    <xf numFmtId="0" fontId="8" fillId="0" borderId="0" xfId="0" applyFont="1" applyAlignment="1">
      <alignment wrapText="1"/>
    </xf>
    <xf numFmtId="164" fontId="9" fillId="0" borderId="0" xfId="0" applyNumberFormat="1" applyFont="1"/>
    <xf numFmtId="0" fontId="11" fillId="0" borderId="0" xfId="0" applyFont="1"/>
    <xf numFmtId="164" fontId="0" fillId="0" borderId="0" xfId="0" applyNumberFormat="1" applyAlignment="1">
      <alignment vertical="top"/>
    </xf>
    <xf numFmtId="0" fontId="0" fillId="0" borderId="1" xfId="0" applyBorder="1"/>
    <xf numFmtId="164" fontId="0" fillId="0" borderId="1" xfId="0" applyNumberFormat="1" applyBorder="1"/>
    <xf numFmtId="164" fontId="0" fillId="4" borderId="1" xfId="0" applyNumberFormat="1" applyFill="1" applyBorder="1"/>
    <xf numFmtId="0" fontId="12" fillId="0" borderId="1" xfId="0" applyFont="1" applyBorder="1" applyAlignment="1">
      <alignment wrapText="1"/>
    </xf>
    <xf numFmtId="0" fontId="0" fillId="0" borderId="0" xfId="0" applyAlignment="1">
      <alignment wrapText="1"/>
    </xf>
    <xf numFmtId="164" fontId="1" fillId="6" borderId="1" xfId="0" applyNumberFormat="1" applyFont="1" applyFill="1" applyBorder="1"/>
    <xf numFmtId="0" fontId="1" fillId="6" borderId="1" xfId="0" applyFont="1" applyFill="1" applyBorder="1"/>
    <xf numFmtId="164" fontId="9" fillId="6" borderId="1" xfId="0" applyNumberFormat="1" applyFont="1" applyFill="1" applyBorder="1"/>
    <xf numFmtId="164" fontId="0" fillId="0" borderId="1" xfId="0" applyNumberFormat="1" applyBorder="1" applyAlignment="1">
      <alignment vertical="top"/>
    </xf>
    <xf numFmtId="0" fontId="0" fillId="0" borderId="1" xfId="0" applyBorder="1" applyAlignment="1">
      <alignment wrapText="1"/>
    </xf>
    <xf numFmtId="164" fontId="0" fillId="0" borderId="1" xfId="0" applyNumberFormat="1" applyBorder="1" applyAlignment="1">
      <alignment vertical="center"/>
    </xf>
    <xf numFmtId="0" fontId="0" fillId="0" borderId="1" xfId="0" applyBorder="1" applyAlignment="1">
      <alignment vertical="center"/>
    </xf>
    <xf numFmtId="164" fontId="0" fillId="4" borderId="1" xfId="0" applyNumberFormat="1" applyFill="1" applyBorder="1" applyAlignment="1">
      <alignment vertical="center"/>
    </xf>
    <xf numFmtId="164" fontId="12" fillId="4" borderId="1" xfId="0" applyNumberFormat="1" applyFont="1" applyFill="1" applyBorder="1" applyAlignment="1">
      <alignment vertical="center"/>
    </xf>
    <xf numFmtId="0" fontId="14" fillId="0" borderId="0" xfId="0" applyFont="1"/>
    <xf numFmtId="164" fontId="13" fillId="0" borderId="0" xfId="0" applyNumberFormat="1" applyFont="1"/>
    <xf numFmtId="0" fontId="17" fillId="0" borderId="0" xfId="0" applyFont="1"/>
    <xf numFmtId="164" fontId="14" fillId="0" borderId="0" xfId="0" applyNumberFormat="1" applyFont="1"/>
    <xf numFmtId="0" fontId="18" fillId="0" borderId="0" xfId="0" applyFont="1"/>
    <xf numFmtId="0" fontId="19" fillId="0" borderId="0" xfId="0" applyFont="1"/>
    <xf numFmtId="0" fontId="16" fillId="0" borderId="1" xfId="0" applyFont="1" applyBorder="1"/>
    <xf numFmtId="0" fontId="14" fillId="0" borderId="1" xfId="0" applyFont="1" applyBorder="1"/>
    <xf numFmtId="0" fontId="17" fillId="0" borderId="1" xfId="0" applyFont="1" applyBorder="1"/>
    <xf numFmtId="164" fontId="14" fillId="0" borderId="1" xfId="0" applyNumberFormat="1" applyFont="1" applyBorder="1"/>
    <xf numFmtId="0" fontId="14" fillId="4" borderId="1" xfId="0" applyFont="1" applyFill="1" applyBorder="1"/>
    <xf numFmtId="0" fontId="18" fillId="6" borderId="1" xfId="0" applyFont="1" applyFill="1" applyBorder="1"/>
    <xf numFmtId="164" fontId="13" fillId="6" borderId="1" xfId="0" applyNumberFormat="1" applyFont="1" applyFill="1" applyBorder="1"/>
    <xf numFmtId="0" fontId="13" fillId="6" borderId="1" xfId="0" applyFont="1" applyFill="1" applyBorder="1"/>
    <xf numFmtId="164" fontId="18" fillId="0" borderId="0" xfId="0" applyNumberFormat="1" applyFont="1"/>
    <xf numFmtId="0" fontId="7" fillId="0" borderId="1" xfId="0" applyFont="1" applyBorder="1" applyAlignment="1">
      <alignment wrapText="1"/>
    </xf>
    <xf numFmtId="164" fontId="14" fillId="4" borderId="1" xfId="0" applyNumberFormat="1" applyFont="1" applyFill="1" applyBorder="1"/>
    <xf numFmtId="164" fontId="18" fillId="6" borderId="1" xfId="0" applyNumberFormat="1" applyFont="1" applyFill="1" applyBorder="1"/>
    <xf numFmtId="164" fontId="14" fillId="0" borderId="0" xfId="0" applyNumberFormat="1" applyFont="1" applyAlignment="1">
      <alignment vertical="top"/>
    </xf>
    <xf numFmtId="0" fontId="21" fillId="3" borderId="1" xfId="0" applyFont="1" applyFill="1" applyBorder="1" applyAlignment="1">
      <alignment wrapText="1"/>
    </xf>
    <xf numFmtId="0" fontId="21" fillId="3" borderId="1" xfId="0" applyFont="1" applyFill="1" applyBorder="1" applyAlignment="1">
      <alignment horizontal="left" vertical="top" wrapText="1"/>
    </xf>
    <xf numFmtId="0" fontId="21" fillId="3" borderId="1" xfId="0" applyFont="1" applyFill="1" applyBorder="1" applyAlignment="1">
      <alignment vertical="top" wrapText="1"/>
    </xf>
    <xf numFmtId="164" fontId="14" fillId="7" borderId="5" xfId="0" applyNumberFormat="1" applyFont="1" applyFill="1" applyBorder="1" applyAlignment="1">
      <alignment horizontal="left"/>
    </xf>
    <xf numFmtId="164" fontId="14" fillId="7" borderId="6" xfId="0" applyNumberFormat="1" applyFont="1" applyFill="1" applyBorder="1" applyAlignment="1">
      <alignment horizontal="left"/>
    </xf>
    <xf numFmtId="164" fontId="14" fillId="7" borderId="7" xfId="0" applyNumberFormat="1" applyFont="1" applyFill="1" applyBorder="1" applyAlignment="1">
      <alignment horizontal="left"/>
    </xf>
    <xf numFmtId="0" fontId="22" fillId="0" borderId="2" xfId="0" applyFont="1" applyBorder="1" applyAlignment="1">
      <alignment vertical="center"/>
    </xf>
    <xf numFmtId="164" fontId="14" fillId="0" borderId="3" xfId="0" applyNumberFormat="1" applyFont="1" applyBorder="1"/>
    <xf numFmtId="0" fontId="14" fillId="0" borderId="3" xfId="0" applyFont="1" applyBorder="1"/>
    <xf numFmtId="164" fontId="13" fillId="0" borderId="3" xfId="0" applyNumberFormat="1" applyFont="1" applyBorder="1"/>
    <xf numFmtId="164" fontId="13" fillId="0" borderId="4" xfId="0" applyNumberFormat="1" applyFont="1" applyBorder="1"/>
    <xf numFmtId="0" fontId="22" fillId="0" borderId="0" xfId="0" applyFont="1" applyAlignment="1">
      <alignment vertical="center"/>
    </xf>
    <xf numFmtId="0" fontId="11" fillId="0" borderId="1" xfId="0" applyFont="1" applyBorder="1" applyAlignment="1">
      <alignment wrapText="1"/>
    </xf>
    <xf numFmtId="0" fontId="0" fillId="0" borderId="0" xfId="0" applyAlignment="1">
      <alignment vertical="top"/>
    </xf>
    <xf numFmtId="0" fontId="11" fillId="0" borderId="0" xfId="0" applyFont="1" applyAlignment="1">
      <alignment wrapText="1"/>
    </xf>
    <xf numFmtId="0" fontId="11" fillId="0" borderId="0" xfId="0" applyFont="1" applyAlignment="1">
      <alignment vertical="top" wrapText="1"/>
    </xf>
    <xf numFmtId="0" fontId="23" fillId="0" borderId="0" xfId="0" applyFont="1" applyAlignment="1">
      <alignment vertical="top" wrapText="1"/>
    </xf>
    <xf numFmtId="164" fontId="25" fillId="6" borderId="1" xfId="0" applyNumberFormat="1" applyFont="1" applyFill="1" applyBorder="1"/>
    <xf numFmtId="0" fontId="25" fillId="6" borderId="1" xfId="0" applyFont="1" applyFill="1" applyBorder="1"/>
    <xf numFmtId="0" fontId="11" fillId="0" borderId="1" xfId="0" applyFont="1" applyBorder="1" applyAlignment="1">
      <alignment vertical="top" wrapText="1"/>
    </xf>
    <xf numFmtId="0" fontId="0" fillId="0" borderId="1" xfId="0" applyBorder="1" applyAlignment="1">
      <alignment horizontal="right"/>
    </xf>
    <xf numFmtId="0" fontId="0" fillId="0" borderId="1" xfId="0" applyBorder="1" applyAlignment="1">
      <alignment vertical="top"/>
    </xf>
    <xf numFmtId="164" fontId="0" fillId="0" borderId="1" xfId="0" applyNumberFormat="1" applyBorder="1" applyAlignment="1">
      <alignment horizontal="right"/>
    </xf>
    <xf numFmtId="164" fontId="9" fillId="6" borderId="1" xfId="0" applyNumberFormat="1" applyFont="1" applyFill="1" applyBorder="1" applyAlignment="1">
      <alignment vertical="top"/>
    </xf>
    <xf numFmtId="0" fontId="0" fillId="2" borderId="1" xfId="0" applyFill="1" applyBorder="1"/>
    <xf numFmtId="0" fontId="9" fillId="6" borderId="1" xfId="0" applyFont="1" applyFill="1" applyBorder="1"/>
    <xf numFmtId="0" fontId="11" fillId="0" borderId="1" xfId="0" applyFont="1" applyBorder="1"/>
    <xf numFmtId="0" fontId="11" fillId="4" borderId="1" xfId="0" applyFont="1" applyFill="1" applyBorder="1"/>
    <xf numFmtId="0" fontId="10" fillId="6" borderId="1" xfId="0" applyFont="1" applyFill="1" applyBorder="1"/>
    <xf numFmtId="0" fontId="23" fillId="6" borderId="1" xfId="0" applyFont="1" applyFill="1" applyBorder="1"/>
    <xf numFmtId="0" fontId="15" fillId="5" borderId="0" xfId="0" applyFont="1" applyFill="1" applyAlignment="1">
      <alignment horizontal="center" wrapText="1"/>
    </xf>
    <xf numFmtId="0" fontId="9" fillId="0" borderId="0" xfId="0" applyFont="1"/>
    <xf numFmtId="0" fontId="15" fillId="5" borderId="0" xfId="0" applyFont="1" applyFill="1" applyAlignment="1">
      <alignment horizontal="center" wrapText="1"/>
    </xf>
    <xf numFmtId="0" fontId="20" fillId="7" borderId="5" xfId="0" applyFont="1" applyFill="1" applyBorder="1" applyAlignment="1">
      <alignment horizontal="left" wrapText="1"/>
    </xf>
    <xf numFmtId="0" fontId="20" fillId="7" borderId="6" xfId="0" applyFont="1" applyFill="1" applyBorder="1" applyAlignment="1">
      <alignment horizontal="left" wrapText="1"/>
    </xf>
    <xf numFmtId="0" fontId="20" fillId="7" borderId="7" xfId="0" applyFont="1" applyFill="1" applyBorder="1" applyAlignment="1">
      <alignment horizontal="left" wrapText="1"/>
    </xf>
    <xf numFmtId="0" fontId="7" fillId="8" borderId="5" xfId="0" applyFont="1" applyFill="1" applyBorder="1" applyAlignment="1">
      <alignment horizontal="left" wrapText="1"/>
    </xf>
    <xf numFmtId="0" fontId="7" fillId="8" borderId="6" xfId="0" applyFont="1" applyFill="1" applyBorder="1" applyAlignment="1">
      <alignment horizontal="left" wrapText="1"/>
    </xf>
    <xf numFmtId="0" fontId="7" fillId="8" borderId="7" xfId="0" applyFont="1" applyFill="1" applyBorder="1" applyAlignment="1">
      <alignment horizontal="left" wrapText="1"/>
    </xf>
    <xf numFmtId="164" fontId="14" fillId="7" borderId="5" xfId="0" applyNumberFormat="1" applyFont="1" applyFill="1" applyBorder="1" applyAlignment="1">
      <alignment horizontal="left"/>
    </xf>
    <xf numFmtId="164" fontId="14" fillId="7" borderId="6" xfId="0" applyNumberFormat="1" applyFont="1" applyFill="1" applyBorder="1" applyAlignment="1">
      <alignment horizontal="left"/>
    </xf>
    <xf numFmtId="164" fontId="14" fillId="7" borderId="7" xfId="0" applyNumberFormat="1" applyFont="1" applyFill="1" applyBorder="1" applyAlignment="1">
      <alignment horizontal="left"/>
    </xf>
    <xf numFmtId="0" fontId="11" fillId="0" borderId="1" xfId="0" applyFont="1" applyBorder="1" applyAlignment="1">
      <alignment wrapText="1"/>
    </xf>
    <xf numFmtId="0" fontId="23" fillId="8" borderId="5" xfId="0" applyFont="1" applyFill="1" applyBorder="1" applyAlignment="1">
      <alignment horizontal="left" wrapText="1"/>
    </xf>
    <xf numFmtId="0" fontId="23" fillId="8" borderId="6" xfId="0" applyFont="1" applyFill="1" applyBorder="1" applyAlignment="1">
      <alignment horizontal="left" wrapText="1"/>
    </xf>
    <xf numFmtId="0" fontId="23" fillId="8" borderId="7" xfId="0" applyFont="1" applyFill="1" applyBorder="1" applyAlignment="1">
      <alignment horizontal="left" wrapText="1"/>
    </xf>
    <xf numFmtId="0" fontId="24" fillId="7" borderId="5" xfId="0" applyFont="1" applyFill="1" applyBorder="1" applyAlignment="1">
      <alignment horizontal="left" wrapText="1"/>
    </xf>
    <xf numFmtId="0" fontId="24" fillId="7" borderId="6" xfId="0" applyFont="1" applyFill="1" applyBorder="1" applyAlignment="1">
      <alignment horizontal="left" wrapText="1"/>
    </xf>
    <xf numFmtId="0" fontId="24" fillId="7" borderId="7" xfId="0" applyFont="1" applyFill="1" applyBorder="1" applyAlignment="1">
      <alignment horizontal="left" wrapText="1"/>
    </xf>
    <xf numFmtId="164" fontId="0" fillId="0" borderId="8" xfId="0" applyNumberFormat="1" applyBorder="1" applyAlignment="1">
      <alignment horizontal="center" vertical="center"/>
    </xf>
    <xf numFmtId="164" fontId="0" fillId="0" borderId="9" xfId="0" applyNumberFormat="1" applyBorder="1" applyAlignment="1">
      <alignment horizontal="center" vertical="center"/>
    </xf>
    <xf numFmtId="164" fontId="0" fillId="0" borderId="10" xfId="0" applyNumberFormat="1" applyBorder="1" applyAlignment="1">
      <alignment horizontal="center"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10" xfId="0" applyBorder="1" applyAlignment="1">
      <alignment horizontal="right" vertical="center"/>
    </xf>
    <xf numFmtId="164" fontId="0" fillId="4" borderId="8" xfId="0" applyNumberFormat="1" applyFill="1" applyBorder="1" applyAlignment="1">
      <alignment horizontal="right" vertical="center"/>
    </xf>
    <xf numFmtId="164" fontId="0" fillId="4" borderId="9" xfId="0" applyNumberFormat="1" applyFill="1" applyBorder="1" applyAlignment="1">
      <alignment horizontal="right" vertical="center"/>
    </xf>
    <xf numFmtId="164" fontId="0" fillId="4" borderId="10" xfId="0" applyNumberFormat="1" applyFill="1" applyBorder="1" applyAlignment="1">
      <alignment horizontal="right" vertical="center"/>
    </xf>
    <xf numFmtId="0" fontId="11" fillId="0" borderId="5" xfId="0" applyFont="1" applyBorder="1" applyAlignment="1">
      <alignment horizontal="left" wrapText="1"/>
    </xf>
    <xf numFmtId="0" fontId="11" fillId="0" borderId="6" xfId="0" applyFont="1" applyBorder="1" applyAlignment="1">
      <alignment horizontal="left" wrapText="1"/>
    </xf>
    <xf numFmtId="0" fontId="11" fillId="0" borderId="7" xfId="0" applyFont="1" applyBorder="1" applyAlignment="1">
      <alignment horizontal="left" wrapText="1"/>
    </xf>
    <xf numFmtId="0" fontId="23" fillId="7" borderId="5" xfId="0" applyFont="1" applyFill="1" applyBorder="1" applyAlignment="1">
      <alignment horizontal="left" wrapText="1"/>
    </xf>
    <xf numFmtId="0" fontId="23" fillId="7" borderId="6" xfId="0" applyFont="1" applyFill="1" applyBorder="1" applyAlignment="1">
      <alignment horizontal="left" wrapText="1"/>
    </xf>
    <xf numFmtId="0" fontId="23" fillId="7" borderId="7" xfId="0" applyFont="1" applyFill="1" applyBorder="1" applyAlignment="1">
      <alignment horizontal="left" wrapText="1"/>
    </xf>
    <xf numFmtId="0" fontId="23" fillId="0" borderId="5" xfId="0" applyFont="1" applyBorder="1" applyAlignment="1">
      <alignment horizontal="left" wrapText="1"/>
    </xf>
    <xf numFmtId="0" fontId="23" fillId="0" borderId="6" xfId="0" applyFont="1" applyBorder="1" applyAlignment="1">
      <alignment horizontal="left" wrapText="1"/>
    </xf>
    <xf numFmtId="0" fontId="23" fillId="0" borderId="7" xfId="0" applyFont="1" applyBorder="1" applyAlignment="1">
      <alignment horizontal="left" wrapText="1"/>
    </xf>
    <xf numFmtId="0" fontId="11" fillId="0" borderId="1"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24" fillId="7" borderId="1" xfId="0" applyFont="1" applyFill="1" applyBorder="1" applyAlignment="1">
      <alignment horizontal="left" wrapText="1"/>
    </xf>
    <xf numFmtId="0" fontId="24" fillId="7" borderId="1" xfId="0" applyFont="1" applyFill="1" applyBorder="1" applyAlignment="1">
      <alignment horizontal="left" vertical="top" wrapText="1"/>
    </xf>
    <xf numFmtId="0" fontId="24" fillId="8" borderId="1" xfId="0" applyFont="1" applyFill="1" applyBorder="1" applyAlignment="1">
      <alignment horizontal="left" wrapText="1"/>
    </xf>
    <xf numFmtId="0" fontId="24" fillId="8" borderId="1" xfId="0" applyFont="1" applyFill="1" applyBorder="1" applyAlignment="1">
      <alignment horizontal="left" vertical="top" wrapText="1"/>
    </xf>
    <xf numFmtId="164" fontId="26" fillId="7" borderId="5" xfId="0" applyNumberFormat="1" applyFont="1" applyFill="1" applyBorder="1" applyAlignment="1">
      <alignment horizontal="left"/>
    </xf>
    <xf numFmtId="0" fontId="16" fillId="8" borderId="5" xfId="0" applyFont="1" applyFill="1" applyBorder="1" applyAlignment="1"/>
    <xf numFmtId="0" fontId="16" fillId="8" borderId="6" xfId="0" applyFont="1" applyFill="1" applyBorder="1" applyAlignment="1"/>
    <xf numFmtId="0" fontId="16" fillId="8" borderId="7" xfId="0" applyFont="1" applyFill="1" applyBorder="1" applyAlignment="1"/>
    <xf numFmtId="0" fontId="16" fillId="7" borderId="5" xfId="0" applyFont="1" applyFill="1" applyBorder="1" applyAlignment="1"/>
    <xf numFmtId="0" fontId="16" fillId="7" borderId="6" xfId="0" applyFont="1" applyFill="1" applyBorder="1" applyAlignment="1"/>
    <xf numFmtId="0" fontId="16" fillId="7" borderId="7" xfId="0" applyFont="1" applyFill="1"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601980</xdr:colOff>
      <xdr:row>0</xdr:row>
      <xdr:rowOff>114300</xdr:rowOff>
    </xdr:from>
    <xdr:to>
      <xdr:col>6</xdr:col>
      <xdr:colOff>2693248</xdr:colOff>
      <xdr:row>7</xdr:row>
      <xdr:rowOff>114411</xdr:rowOff>
    </xdr:to>
    <xdr:pic>
      <xdr:nvPicPr>
        <xdr:cNvPr id="7" name="Picture 6">
          <a:extLst>
            <a:ext uri="{FF2B5EF4-FFF2-40B4-BE49-F238E27FC236}">
              <a16:creationId xmlns:a16="http://schemas.microsoft.com/office/drawing/2014/main" id="{F5EB713D-83A3-0575-E733-DECC44DF081F}"/>
            </a:ext>
          </a:extLst>
        </xdr:cNvPr>
        <xdr:cNvPicPr>
          <a:picLocks noChangeAspect="1"/>
        </xdr:cNvPicPr>
      </xdr:nvPicPr>
      <xdr:blipFill>
        <a:blip xmlns:r="http://schemas.openxmlformats.org/officeDocument/2006/relationships" r:embed="rId1"/>
        <a:stretch>
          <a:fillRect/>
        </a:stretch>
      </xdr:blipFill>
      <xdr:spPr>
        <a:xfrm>
          <a:off x="2430780" y="114300"/>
          <a:ext cx="3920068" cy="12802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CB7E9-C041-4C9F-A22F-A9AABE59215A}">
  <dimension ref="A5:H17"/>
  <sheetViews>
    <sheetView topLeftCell="B1" workbookViewId="0">
      <selection activeCell="I10" sqref="I10"/>
    </sheetView>
  </sheetViews>
  <sheetFormatPr defaultRowHeight="14.45"/>
  <cols>
    <col min="7" max="7" width="82.28515625" customWidth="1"/>
  </cols>
  <sheetData>
    <row r="5" spans="1:8">
      <c r="A5" s="17"/>
      <c r="B5" s="17"/>
      <c r="C5" s="17"/>
      <c r="D5" s="17"/>
      <c r="E5" s="17"/>
      <c r="F5" s="17"/>
      <c r="G5" s="17"/>
      <c r="H5" s="17"/>
    </row>
    <row r="6" spans="1:8">
      <c r="A6" s="17"/>
      <c r="B6" s="17"/>
      <c r="C6" s="17"/>
      <c r="D6" s="17"/>
      <c r="E6" s="17"/>
      <c r="F6" s="17"/>
      <c r="G6" s="17"/>
      <c r="H6" s="17"/>
    </row>
    <row r="7" spans="1:8">
      <c r="A7" s="17"/>
      <c r="B7" s="17"/>
      <c r="C7" s="17"/>
      <c r="D7" s="17"/>
      <c r="E7" s="17"/>
      <c r="F7" s="17"/>
      <c r="G7" s="17"/>
      <c r="H7" s="17"/>
    </row>
    <row r="8" spans="1:8">
      <c r="A8" s="17"/>
      <c r="B8" s="17"/>
      <c r="C8" s="17"/>
      <c r="D8" s="17"/>
      <c r="E8" s="17"/>
      <c r="F8" s="17"/>
      <c r="G8" s="17"/>
      <c r="H8" s="17"/>
    </row>
    <row r="9" spans="1:8">
      <c r="A9" s="17"/>
      <c r="B9" s="17"/>
      <c r="C9" s="17"/>
      <c r="D9" s="17"/>
      <c r="E9" s="17"/>
      <c r="F9" s="17"/>
      <c r="G9" s="17"/>
      <c r="H9" s="17"/>
    </row>
    <row r="10" spans="1:8" ht="18" customHeight="1">
      <c r="A10" s="17"/>
      <c r="B10" s="78" t="s">
        <v>0</v>
      </c>
      <c r="C10" s="78"/>
      <c r="D10" s="78"/>
      <c r="E10" s="78"/>
      <c r="F10" s="78"/>
      <c r="G10" s="78"/>
      <c r="H10" s="17"/>
    </row>
    <row r="11" spans="1:8" ht="16.5" customHeight="1">
      <c r="A11" s="17"/>
      <c r="B11" s="76"/>
      <c r="C11" s="76"/>
      <c r="D11" s="76"/>
      <c r="E11" s="76"/>
      <c r="F11" s="76"/>
      <c r="G11" s="76"/>
      <c r="H11" s="17"/>
    </row>
    <row r="12" spans="1:8" ht="18" customHeight="1">
      <c r="A12" s="17"/>
      <c r="B12" s="78" t="s">
        <v>1</v>
      </c>
      <c r="C12" s="78"/>
      <c r="D12" s="78"/>
      <c r="E12" s="78"/>
      <c r="F12" s="78"/>
      <c r="G12" s="78"/>
      <c r="H12" s="17"/>
    </row>
    <row r="13" spans="1:8" ht="15.75" customHeight="1">
      <c r="A13" s="17"/>
      <c r="B13" s="76"/>
      <c r="C13" s="76"/>
      <c r="D13" s="76"/>
      <c r="E13" s="76"/>
      <c r="F13" s="76"/>
      <c r="G13" s="76"/>
      <c r="H13" s="17"/>
    </row>
    <row r="14" spans="1:8" ht="14.45" customHeight="1">
      <c r="A14" s="17"/>
      <c r="B14" s="78" t="s">
        <v>2</v>
      </c>
      <c r="C14" s="78"/>
      <c r="D14" s="78"/>
      <c r="E14" s="78"/>
      <c r="F14" s="78"/>
      <c r="G14" s="78"/>
      <c r="H14" s="17"/>
    </row>
    <row r="15" spans="1:8" ht="14.45" customHeight="1">
      <c r="A15" s="17"/>
      <c r="B15" s="76"/>
      <c r="C15" s="76"/>
      <c r="D15" s="76"/>
      <c r="E15" s="76"/>
      <c r="F15" s="76"/>
      <c r="G15" s="76"/>
      <c r="H15" s="17"/>
    </row>
    <row r="16" spans="1:8">
      <c r="A16" s="17"/>
      <c r="B16" s="78" t="s">
        <v>3</v>
      </c>
      <c r="C16" s="78"/>
      <c r="D16" s="78"/>
      <c r="E16" s="78"/>
      <c r="F16" s="78"/>
      <c r="G16" s="78"/>
      <c r="H16" s="17"/>
    </row>
    <row r="17" spans="1:8">
      <c r="A17" s="17"/>
      <c r="B17" s="76"/>
      <c r="C17" s="76"/>
      <c r="D17" s="76"/>
      <c r="E17" s="76"/>
      <c r="F17" s="76"/>
      <c r="G17" s="76"/>
      <c r="H17" s="17"/>
    </row>
  </sheetData>
  <mergeCells count="4">
    <mergeCell ref="B10:G10"/>
    <mergeCell ref="B14:G14"/>
    <mergeCell ref="B16:G16"/>
    <mergeCell ref="B12:G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F3198-DFFD-40E1-8940-135ADCD849BF}">
  <dimension ref="A1:G55"/>
  <sheetViews>
    <sheetView zoomScale="110" workbookViewId="0">
      <selection activeCell="A13" sqref="A13"/>
    </sheetView>
  </sheetViews>
  <sheetFormatPr defaultColWidth="8.85546875" defaultRowHeight="15" customHeight="1"/>
  <cols>
    <col min="1" max="1" width="83.85546875" style="2" customWidth="1"/>
    <col min="2" max="2" width="18" style="2" customWidth="1"/>
    <col min="3" max="3" width="14.42578125" customWidth="1"/>
    <col min="4" max="4" width="18.42578125" style="2" bestFit="1" customWidth="1"/>
    <col min="5" max="5" width="14.5703125" style="2" bestFit="1" customWidth="1"/>
    <col min="6" max="6" width="13.42578125" style="2" customWidth="1"/>
    <col min="7" max="7" width="15.140625" style="2" bestFit="1" customWidth="1"/>
    <col min="8" max="16384" width="8.85546875" style="2"/>
  </cols>
  <sheetData>
    <row r="1" spans="1:7" ht="15" customHeight="1">
      <c r="A1" s="18" t="s">
        <v>4</v>
      </c>
      <c r="B1" s="18" t="s">
        <v>5</v>
      </c>
      <c r="C1" s="19" t="s">
        <v>6</v>
      </c>
      <c r="D1" s="18" t="s">
        <v>7</v>
      </c>
      <c r="E1" s="18" t="s">
        <v>8</v>
      </c>
      <c r="F1" s="18" t="s">
        <v>9</v>
      </c>
      <c r="G1" s="18" t="s">
        <v>10</v>
      </c>
    </row>
    <row r="2" spans="1:7" ht="15" customHeight="1">
      <c r="A2" s="13" t="s">
        <v>11</v>
      </c>
      <c r="B2" s="14" t="s">
        <v>12</v>
      </c>
      <c r="C2" s="13">
        <v>100</v>
      </c>
      <c r="D2" s="15"/>
      <c r="E2" s="14">
        <f>D2*C2</f>
        <v>0</v>
      </c>
      <c r="F2" s="14">
        <f>E2*20%</f>
        <v>0</v>
      </c>
      <c r="G2" s="14">
        <f>F2+E2</f>
        <v>0</v>
      </c>
    </row>
    <row r="3" spans="1:7" ht="15" customHeight="1">
      <c r="A3" s="13" t="s">
        <v>13</v>
      </c>
      <c r="B3" s="14" t="s">
        <v>12</v>
      </c>
      <c r="C3" s="13">
        <v>100</v>
      </c>
      <c r="D3" s="15"/>
      <c r="E3" s="14">
        <f t="shared" ref="E3:E15" si="0">D3*C3</f>
        <v>0</v>
      </c>
      <c r="F3" s="14">
        <f>E3*20%</f>
        <v>0</v>
      </c>
      <c r="G3" s="14">
        <f t="shared" ref="G3:G15" si="1">F3+E3</f>
        <v>0</v>
      </c>
    </row>
    <row r="4" spans="1:7" ht="15" customHeight="1">
      <c r="A4" s="14" t="s">
        <v>14</v>
      </c>
      <c r="B4" s="14" t="s">
        <v>12</v>
      </c>
      <c r="C4" s="13">
        <v>100</v>
      </c>
      <c r="D4" s="15"/>
      <c r="E4" s="14">
        <f t="shared" si="0"/>
        <v>0</v>
      </c>
      <c r="F4" s="14">
        <f t="shared" ref="F4:F15" si="2">E4*20%</f>
        <v>0</v>
      </c>
      <c r="G4" s="14">
        <f t="shared" si="1"/>
        <v>0</v>
      </c>
    </row>
    <row r="5" spans="1:7" ht="15" customHeight="1">
      <c r="A5" s="13" t="s">
        <v>15</v>
      </c>
      <c r="B5" s="14" t="s">
        <v>12</v>
      </c>
      <c r="C5" s="13">
        <v>100</v>
      </c>
      <c r="D5" s="15"/>
      <c r="E5" s="14">
        <f t="shared" si="0"/>
        <v>0</v>
      </c>
      <c r="F5" s="14">
        <f t="shared" si="2"/>
        <v>0</v>
      </c>
      <c r="G5" s="14">
        <f t="shared" si="1"/>
        <v>0</v>
      </c>
    </row>
    <row r="6" spans="1:7" ht="15" customHeight="1">
      <c r="A6" s="13" t="s">
        <v>16</v>
      </c>
      <c r="B6" s="14" t="s">
        <v>12</v>
      </c>
      <c r="C6" s="13">
        <v>100</v>
      </c>
      <c r="D6" s="15"/>
      <c r="E6" s="14">
        <f t="shared" si="0"/>
        <v>0</v>
      </c>
      <c r="F6" s="14">
        <f t="shared" si="2"/>
        <v>0</v>
      </c>
      <c r="G6" s="14">
        <f t="shared" si="1"/>
        <v>0</v>
      </c>
    </row>
    <row r="7" spans="1:7" ht="15" customHeight="1">
      <c r="A7" s="14" t="s">
        <v>17</v>
      </c>
      <c r="B7" s="14" t="s">
        <v>12</v>
      </c>
      <c r="C7" s="13">
        <v>100</v>
      </c>
      <c r="D7" s="15"/>
      <c r="E7" s="14">
        <f t="shared" si="0"/>
        <v>0</v>
      </c>
      <c r="F7" s="14">
        <f t="shared" si="2"/>
        <v>0</v>
      </c>
      <c r="G7" s="14">
        <f t="shared" si="1"/>
        <v>0</v>
      </c>
    </row>
    <row r="8" spans="1:7" ht="15" customHeight="1">
      <c r="A8" s="13" t="s">
        <v>18</v>
      </c>
      <c r="B8" s="14" t="s">
        <v>12</v>
      </c>
      <c r="C8" s="13">
        <v>100</v>
      </c>
      <c r="D8" s="15"/>
      <c r="E8" s="14">
        <f t="shared" si="0"/>
        <v>0</v>
      </c>
      <c r="F8" s="14">
        <f t="shared" si="2"/>
        <v>0</v>
      </c>
      <c r="G8" s="14">
        <f t="shared" si="1"/>
        <v>0</v>
      </c>
    </row>
    <row r="9" spans="1:7" ht="15" customHeight="1">
      <c r="A9" s="13" t="s">
        <v>19</v>
      </c>
      <c r="B9" s="14" t="s">
        <v>12</v>
      </c>
      <c r="C9" s="13">
        <v>100</v>
      </c>
      <c r="D9" s="15"/>
      <c r="E9" s="14">
        <f t="shared" si="0"/>
        <v>0</v>
      </c>
      <c r="F9" s="14">
        <f t="shared" si="2"/>
        <v>0</v>
      </c>
      <c r="G9" s="14">
        <f t="shared" si="1"/>
        <v>0</v>
      </c>
    </row>
    <row r="10" spans="1:7" ht="15" customHeight="1">
      <c r="A10" s="13" t="s">
        <v>20</v>
      </c>
      <c r="B10" s="14" t="s">
        <v>12</v>
      </c>
      <c r="C10" s="13">
        <v>100</v>
      </c>
      <c r="D10" s="15"/>
      <c r="E10" s="14">
        <f t="shared" si="0"/>
        <v>0</v>
      </c>
      <c r="F10" s="14">
        <f t="shared" si="2"/>
        <v>0</v>
      </c>
      <c r="G10" s="14">
        <f t="shared" si="1"/>
        <v>0</v>
      </c>
    </row>
    <row r="11" spans="1:7" ht="15" customHeight="1">
      <c r="A11" s="14" t="s">
        <v>21</v>
      </c>
      <c r="B11" s="14" t="s">
        <v>12</v>
      </c>
      <c r="C11" s="13">
        <v>100</v>
      </c>
      <c r="D11" s="15"/>
      <c r="E11" s="14">
        <f t="shared" si="0"/>
        <v>0</v>
      </c>
      <c r="F11" s="14">
        <f t="shared" si="2"/>
        <v>0</v>
      </c>
      <c r="G11" s="14">
        <f t="shared" si="1"/>
        <v>0</v>
      </c>
    </row>
    <row r="12" spans="1:7" ht="15" customHeight="1">
      <c r="A12" s="16" t="s">
        <v>22</v>
      </c>
      <c r="B12" s="14" t="s">
        <v>12</v>
      </c>
      <c r="C12" s="13">
        <v>100</v>
      </c>
      <c r="D12" s="15"/>
      <c r="E12" s="14">
        <f t="shared" si="0"/>
        <v>0</v>
      </c>
      <c r="F12" s="14">
        <f t="shared" si="2"/>
        <v>0</v>
      </c>
      <c r="G12" s="14">
        <f t="shared" si="1"/>
        <v>0</v>
      </c>
    </row>
    <row r="13" spans="1:7" ht="18" customHeight="1">
      <c r="A13" s="16" t="s">
        <v>22</v>
      </c>
      <c r="B13" s="14" t="s">
        <v>12</v>
      </c>
      <c r="C13" s="13">
        <v>100</v>
      </c>
      <c r="D13" s="15"/>
      <c r="E13" s="14">
        <f t="shared" si="0"/>
        <v>0</v>
      </c>
      <c r="F13" s="14">
        <f t="shared" si="2"/>
        <v>0</v>
      </c>
      <c r="G13" s="14">
        <f t="shared" si="1"/>
        <v>0</v>
      </c>
    </row>
    <row r="14" spans="1:7" ht="30.75" customHeight="1">
      <c r="A14" s="16" t="s">
        <v>23</v>
      </c>
      <c r="B14" s="14" t="s">
        <v>12</v>
      </c>
      <c r="C14" s="13">
        <v>100</v>
      </c>
      <c r="D14" s="15"/>
      <c r="E14" s="14">
        <f t="shared" si="0"/>
        <v>0</v>
      </c>
      <c r="F14" s="14">
        <f t="shared" si="2"/>
        <v>0</v>
      </c>
      <c r="G14" s="14">
        <f t="shared" si="1"/>
        <v>0</v>
      </c>
    </row>
    <row r="15" spans="1:7" ht="15" customHeight="1">
      <c r="A15" s="14" t="s">
        <v>24</v>
      </c>
      <c r="B15" s="14" t="s">
        <v>12</v>
      </c>
      <c r="C15" s="13">
        <v>100</v>
      </c>
      <c r="D15" s="15"/>
      <c r="E15" s="14">
        <f t="shared" si="0"/>
        <v>0</v>
      </c>
      <c r="F15" s="14">
        <f t="shared" si="2"/>
        <v>0</v>
      </c>
      <c r="G15" s="14">
        <f t="shared" si="1"/>
        <v>0</v>
      </c>
    </row>
    <row r="16" spans="1:7" ht="15" customHeight="1">
      <c r="F16" s="20" t="s">
        <v>25</v>
      </c>
      <c r="G16" s="20">
        <f>SUM(G2:G15)</f>
        <v>0</v>
      </c>
    </row>
    <row r="17" spans="1:7" ht="15" customHeight="1">
      <c r="D17" s="1"/>
      <c r="E17" s="1"/>
      <c r="F17" s="1"/>
      <c r="G17" s="1"/>
    </row>
    <row r="18" spans="1:7" ht="15" customHeight="1">
      <c r="A18" s="8"/>
    </row>
    <row r="19" spans="1:7" ht="15" customHeight="1">
      <c r="A19" s="6"/>
    </row>
    <row r="20" spans="1:7" ht="15" customHeight="1">
      <c r="A20" s="7"/>
    </row>
    <row r="21" spans="1:7" ht="14.45">
      <c r="A21" s="3"/>
    </row>
    <row r="22" spans="1:7" ht="14.45">
      <c r="A22" s="3"/>
    </row>
    <row r="23" spans="1:7" ht="14.45">
      <c r="A23" s="4"/>
    </row>
    <row r="24" spans="1:7" ht="14.45">
      <c r="A24" s="3"/>
    </row>
    <row r="25" spans="1:7" ht="14.45">
      <c r="A25" s="4"/>
    </row>
    <row r="26" spans="1:7" ht="14.45">
      <c r="A26" s="3"/>
    </row>
    <row r="27" spans="1:7" ht="14.45">
      <c r="A27" s="3"/>
    </row>
    <row r="28" spans="1:7" ht="14.45">
      <c r="A28" s="4"/>
    </row>
    <row r="29" spans="1:7" ht="14.45">
      <c r="A29" s="6"/>
    </row>
    <row r="30" spans="1:7" ht="14.45">
      <c r="A30" s="3"/>
    </row>
    <row r="31" spans="1:7" ht="14.45">
      <c r="A31" s="3"/>
    </row>
    <row r="32" spans="1:7" ht="14.45">
      <c r="A32" s="4"/>
    </row>
    <row r="33" spans="1:1" ht="14.45">
      <c r="A33" s="3"/>
    </row>
    <row r="34" spans="1:1" ht="14.45">
      <c r="A34" s="4"/>
    </row>
    <row r="35" spans="1:1" ht="14.45">
      <c r="A35" s="3"/>
    </row>
    <row r="36" spans="1:1" ht="14.45">
      <c r="A36" s="3"/>
    </row>
    <row r="37" spans="1:1" ht="14.45">
      <c r="A37" s="4"/>
    </row>
    <row r="38" spans="1:1" ht="14.45">
      <c r="A38" s="3"/>
    </row>
    <row r="39" spans="1:1" ht="14.45">
      <c r="A39" s="5"/>
    </row>
    <row r="40" spans="1:1" ht="14.45">
      <c r="A40" s="4"/>
    </row>
    <row r="41" spans="1:1" ht="14.45">
      <c r="A41" s="3"/>
    </row>
    <row r="42" spans="1:1" ht="14.45">
      <c r="A42" s="4"/>
    </row>
    <row r="43" spans="1:1" ht="14.45">
      <c r="A43" s="3"/>
    </row>
    <row r="44" spans="1:1" ht="14.45">
      <c r="A44" s="3"/>
    </row>
    <row r="45" spans="1:1" ht="14.45">
      <c r="A45" s="9"/>
    </row>
    <row r="46" spans="1:1" ht="14.45"/>
    <row r="47" spans="1:1" ht="14.45"/>
    <row r="48" spans="1:1" ht="14.45"/>
    <row r="49" spans="1:1" ht="14.45"/>
    <row r="50" spans="1:1" ht="14.45"/>
    <row r="51" spans="1:1" ht="14.45"/>
    <row r="52" spans="1:1" ht="14.45"/>
    <row r="53" spans="1:1" ht="14.45"/>
    <row r="54" spans="1:1" ht="14.45"/>
    <row r="55" spans="1:1" ht="14.45">
      <c r="A55" s="5" t="s">
        <v>26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024DD-96F5-4075-88A9-DB7F65FB7FD2}">
  <dimension ref="A1:I22"/>
  <sheetViews>
    <sheetView tabSelected="1" topLeftCell="B1" zoomScale="110" workbookViewId="0">
      <selection activeCell="I15" sqref="I15"/>
    </sheetView>
  </sheetViews>
  <sheetFormatPr defaultColWidth="8.85546875" defaultRowHeight="15" customHeight="1"/>
  <cols>
    <col min="1" max="1" width="16" style="2" customWidth="1"/>
    <col min="2" max="2" width="29.5703125" style="2" customWidth="1"/>
    <col min="3" max="3" width="58" style="2" customWidth="1"/>
    <col min="4" max="4" width="17.28515625" style="2" customWidth="1"/>
    <col min="5" max="5" width="10" bestFit="1" customWidth="1"/>
    <col min="6" max="6" width="18.42578125" style="2" bestFit="1" customWidth="1"/>
    <col min="7" max="7" width="14.5703125" style="2" bestFit="1" customWidth="1"/>
    <col min="8" max="8" width="9.7109375" style="2" bestFit="1" customWidth="1"/>
    <col min="9" max="9" width="15.140625" style="2" bestFit="1" customWidth="1"/>
    <col min="10" max="16384" width="8.85546875" style="2"/>
  </cols>
  <sheetData>
    <row r="1" spans="1:9" ht="15" customHeight="1">
      <c r="A1" s="10" t="s">
        <v>27</v>
      </c>
      <c r="B1" s="18" t="s">
        <v>4</v>
      </c>
      <c r="C1" s="18" t="s">
        <v>28</v>
      </c>
      <c r="D1" s="18" t="s">
        <v>5</v>
      </c>
      <c r="E1" s="19" t="s">
        <v>6</v>
      </c>
      <c r="F1" s="18" t="s">
        <v>7</v>
      </c>
      <c r="G1" s="18" t="s">
        <v>8</v>
      </c>
      <c r="H1" s="18" t="s">
        <v>9</v>
      </c>
      <c r="I1" s="18" t="s">
        <v>10</v>
      </c>
    </row>
    <row r="2" spans="1:9" ht="15" customHeight="1">
      <c r="A2" s="2" t="s">
        <v>29</v>
      </c>
      <c r="B2" s="14" t="s">
        <v>30</v>
      </c>
      <c r="C2" s="13" t="s">
        <v>31</v>
      </c>
      <c r="D2" s="23" t="s">
        <v>32</v>
      </c>
      <c r="E2" s="24">
        <v>5</v>
      </c>
      <c r="F2" s="25"/>
      <c r="G2" s="23">
        <f>F2*E2</f>
        <v>0</v>
      </c>
      <c r="H2" s="23">
        <f>G2*20%</f>
        <v>0</v>
      </c>
      <c r="I2" s="23">
        <f>H2+G2</f>
        <v>0</v>
      </c>
    </row>
    <row r="3" spans="1:9" ht="15" customHeight="1">
      <c r="A3" s="2" t="s">
        <v>33</v>
      </c>
      <c r="B3" s="14" t="s">
        <v>34</v>
      </c>
      <c r="C3" s="13" t="s">
        <v>35</v>
      </c>
      <c r="D3" s="24" t="s">
        <v>36</v>
      </c>
      <c r="E3" s="24">
        <v>5</v>
      </c>
      <c r="F3" s="25"/>
      <c r="G3" s="23">
        <f t="shared" ref="G3:G8" si="0">F3*E3</f>
        <v>0</v>
      </c>
      <c r="H3" s="23">
        <f t="shared" ref="H3:H8" si="1">G3*20%</f>
        <v>0</v>
      </c>
      <c r="I3" s="23">
        <f t="shared" ref="I3:I8" si="2">H3+G3</f>
        <v>0</v>
      </c>
    </row>
    <row r="4" spans="1:9" ht="15" customHeight="1">
      <c r="A4" s="2" t="s">
        <v>37</v>
      </c>
      <c r="B4" s="14" t="s">
        <v>38</v>
      </c>
      <c r="C4" s="14" t="s">
        <v>39</v>
      </c>
      <c r="D4" s="23" t="s">
        <v>36</v>
      </c>
      <c r="E4" s="24">
        <v>5</v>
      </c>
      <c r="F4" s="25"/>
      <c r="G4" s="23">
        <f t="shared" si="0"/>
        <v>0</v>
      </c>
      <c r="H4" s="23">
        <f t="shared" si="1"/>
        <v>0</v>
      </c>
      <c r="I4" s="23">
        <f t="shared" si="2"/>
        <v>0</v>
      </c>
    </row>
    <row r="5" spans="1:9" ht="15" customHeight="1">
      <c r="A5" s="2" t="s">
        <v>40</v>
      </c>
      <c r="B5" s="14" t="s">
        <v>38</v>
      </c>
      <c r="C5" s="14" t="s">
        <v>41</v>
      </c>
      <c r="D5" s="23" t="s">
        <v>36</v>
      </c>
      <c r="E5" s="24">
        <v>5</v>
      </c>
      <c r="F5" s="25"/>
      <c r="G5" s="23">
        <f t="shared" si="0"/>
        <v>0</v>
      </c>
      <c r="H5" s="23">
        <f t="shared" si="1"/>
        <v>0</v>
      </c>
      <c r="I5" s="23">
        <f t="shared" si="2"/>
        <v>0</v>
      </c>
    </row>
    <row r="6" spans="1:9" ht="15" customHeight="1">
      <c r="A6" s="2" t="s">
        <v>42</v>
      </c>
      <c r="B6" s="14" t="s">
        <v>43</v>
      </c>
      <c r="C6" s="14" t="s">
        <v>44</v>
      </c>
      <c r="D6" s="23" t="s">
        <v>36</v>
      </c>
      <c r="E6" s="24">
        <v>5</v>
      </c>
      <c r="F6" s="25"/>
      <c r="G6" s="23">
        <f t="shared" si="0"/>
        <v>0</v>
      </c>
      <c r="H6" s="23">
        <f t="shared" si="1"/>
        <v>0</v>
      </c>
      <c r="I6" s="23">
        <f t="shared" si="2"/>
        <v>0</v>
      </c>
    </row>
    <row r="7" spans="1:9" ht="15" customHeight="1">
      <c r="A7" s="2" t="s">
        <v>45</v>
      </c>
      <c r="B7" s="14" t="s">
        <v>46</v>
      </c>
      <c r="C7" s="13" t="s">
        <v>35</v>
      </c>
      <c r="D7" s="23" t="s">
        <v>36</v>
      </c>
      <c r="E7" s="24">
        <v>5</v>
      </c>
      <c r="F7" s="25"/>
      <c r="G7" s="23">
        <f t="shared" si="0"/>
        <v>0</v>
      </c>
      <c r="H7" s="23">
        <f t="shared" si="1"/>
        <v>0</v>
      </c>
      <c r="I7" s="23">
        <f t="shared" si="2"/>
        <v>0</v>
      </c>
    </row>
    <row r="8" spans="1:9" s="12" customFormat="1" ht="17.45" customHeight="1">
      <c r="A8" s="12" t="s">
        <v>47</v>
      </c>
      <c r="B8" s="14" t="s">
        <v>48</v>
      </c>
      <c r="C8" s="21" t="s">
        <v>49</v>
      </c>
      <c r="D8" s="23" t="s">
        <v>50</v>
      </c>
      <c r="E8" s="24">
        <v>1</v>
      </c>
      <c r="F8" s="26"/>
      <c r="G8" s="23">
        <f t="shared" si="0"/>
        <v>0</v>
      </c>
      <c r="H8" s="23">
        <f t="shared" si="1"/>
        <v>0</v>
      </c>
      <c r="I8" s="23">
        <f t="shared" si="2"/>
        <v>0</v>
      </c>
    </row>
    <row r="9" spans="1:9" ht="43.9" customHeight="1">
      <c r="A9" s="2" t="s">
        <v>51</v>
      </c>
      <c r="B9" s="14" t="s">
        <v>52</v>
      </c>
      <c r="C9" s="22" t="s">
        <v>53</v>
      </c>
      <c r="D9" s="14" t="s">
        <v>54</v>
      </c>
      <c r="E9" s="13"/>
      <c r="F9" s="15"/>
      <c r="G9" s="14"/>
      <c r="H9" s="14"/>
      <c r="I9" s="23"/>
    </row>
    <row r="10" spans="1:9" ht="15" customHeight="1">
      <c r="A10" s="12"/>
      <c r="H10" s="20" t="s">
        <v>25</v>
      </c>
      <c r="I10" s="20">
        <f>SUM(I2:I9)</f>
        <v>0</v>
      </c>
    </row>
    <row r="20" ht="14.45"/>
    <row r="21" ht="14.45"/>
    <row r="22" ht="14.45"/>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661EB-B223-4F96-BB77-0DB680E2347A}">
  <dimension ref="A1:H17"/>
  <sheetViews>
    <sheetView zoomScale="110" workbookViewId="0">
      <selection activeCell="C18" sqref="C18"/>
    </sheetView>
  </sheetViews>
  <sheetFormatPr defaultColWidth="8.85546875" defaultRowHeight="15" customHeight="1"/>
  <cols>
    <col min="1" max="1" width="64.85546875" style="2" customWidth="1"/>
    <col min="2" max="2" width="40.7109375" style="2" customWidth="1"/>
    <col min="3" max="3" width="15.140625" style="2" bestFit="1" customWidth="1"/>
    <col min="4" max="4" width="10" bestFit="1" customWidth="1"/>
    <col min="5" max="5" width="18.42578125" style="2" bestFit="1" customWidth="1"/>
    <col min="6" max="6" width="14.5703125" style="2" bestFit="1" customWidth="1"/>
    <col min="7" max="7" width="9.7109375" style="2" bestFit="1" customWidth="1"/>
    <col min="8" max="8" width="15.140625" style="2" bestFit="1" customWidth="1"/>
    <col min="9" max="16384" width="8.85546875" style="2"/>
  </cols>
  <sheetData>
    <row r="1" spans="1:8" ht="14.45">
      <c r="A1" s="18" t="s">
        <v>4</v>
      </c>
      <c r="B1" s="18" t="s">
        <v>28</v>
      </c>
      <c r="C1" s="18" t="s">
        <v>5</v>
      </c>
      <c r="D1" s="19" t="s">
        <v>6</v>
      </c>
      <c r="E1" s="18" t="s">
        <v>7</v>
      </c>
      <c r="F1" s="18" t="s">
        <v>8</v>
      </c>
      <c r="G1" s="18" t="s">
        <v>9</v>
      </c>
      <c r="H1" s="18" t="s">
        <v>10</v>
      </c>
    </row>
    <row r="2" spans="1:8" ht="14.45">
      <c r="A2" s="13" t="s">
        <v>55</v>
      </c>
      <c r="B2" s="14" t="s">
        <v>56</v>
      </c>
      <c r="C2" s="14" t="s">
        <v>57</v>
      </c>
      <c r="D2" s="13">
        <v>10</v>
      </c>
      <c r="E2" s="15"/>
      <c r="F2" s="14">
        <f>E2*D2</f>
        <v>0</v>
      </c>
      <c r="G2" s="14">
        <f t="shared" ref="G2:G14" si="0">F2*20%</f>
        <v>0</v>
      </c>
      <c r="H2" s="14">
        <f>G2+F2</f>
        <v>0</v>
      </c>
    </row>
    <row r="3" spans="1:8" ht="14.45">
      <c r="A3" s="13" t="s">
        <v>58</v>
      </c>
      <c r="B3" s="14" t="s">
        <v>56</v>
      </c>
      <c r="C3" s="14" t="s">
        <v>57</v>
      </c>
      <c r="D3" s="13">
        <v>10</v>
      </c>
      <c r="E3" s="15"/>
      <c r="F3" s="14">
        <f t="shared" ref="F3:F14" si="1">E3*D3</f>
        <v>0</v>
      </c>
      <c r="G3" s="14">
        <f t="shared" si="0"/>
        <v>0</v>
      </c>
      <c r="H3" s="14">
        <f t="shared" ref="H3:H14" si="2">G3+F3</f>
        <v>0</v>
      </c>
    </row>
    <row r="4" spans="1:8" ht="14.45">
      <c r="A4" s="13" t="s">
        <v>59</v>
      </c>
      <c r="B4" s="14" t="s">
        <v>56</v>
      </c>
      <c r="C4" s="14" t="s">
        <v>57</v>
      </c>
      <c r="D4" s="13">
        <v>10</v>
      </c>
      <c r="E4" s="15"/>
      <c r="F4" s="14">
        <f t="shared" si="1"/>
        <v>0</v>
      </c>
      <c r="G4" s="14">
        <f t="shared" si="0"/>
        <v>0</v>
      </c>
      <c r="H4" s="14">
        <f t="shared" si="2"/>
        <v>0</v>
      </c>
    </row>
    <row r="5" spans="1:8" ht="14.45">
      <c r="A5" s="13" t="s">
        <v>60</v>
      </c>
      <c r="B5" s="14" t="s">
        <v>56</v>
      </c>
      <c r="C5" s="14" t="s">
        <v>57</v>
      </c>
      <c r="D5" s="13">
        <v>10</v>
      </c>
      <c r="E5" s="15"/>
      <c r="F5" s="14">
        <f t="shared" si="1"/>
        <v>0</v>
      </c>
      <c r="G5" s="14">
        <f t="shared" si="0"/>
        <v>0</v>
      </c>
      <c r="H5" s="14">
        <f t="shared" si="2"/>
        <v>0</v>
      </c>
    </row>
    <row r="6" spans="1:8" ht="14.45">
      <c r="A6" s="13" t="s">
        <v>61</v>
      </c>
      <c r="B6" s="14" t="s">
        <v>56</v>
      </c>
      <c r="C6" s="14" t="s">
        <v>57</v>
      </c>
      <c r="D6" s="13">
        <v>10</v>
      </c>
      <c r="E6" s="15"/>
      <c r="F6" s="14">
        <f t="shared" si="1"/>
        <v>0</v>
      </c>
      <c r="G6" s="14">
        <f t="shared" si="0"/>
        <v>0</v>
      </c>
      <c r="H6" s="14">
        <f t="shared" si="2"/>
        <v>0</v>
      </c>
    </row>
    <row r="7" spans="1:8" ht="14.45">
      <c r="A7" s="13" t="s">
        <v>62</v>
      </c>
      <c r="B7" s="14" t="s">
        <v>56</v>
      </c>
      <c r="C7" s="14" t="s">
        <v>57</v>
      </c>
      <c r="D7" s="13">
        <v>10</v>
      </c>
      <c r="E7" s="15"/>
      <c r="F7" s="14">
        <f t="shared" si="1"/>
        <v>0</v>
      </c>
      <c r="G7" s="14">
        <f t="shared" si="0"/>
        <v>0</v>
      </c>
      <c r="H7" s="14">
        <f t="shared" si="2"/>
        <v>0</v>
      </c>
    </row>
    <row r="8" spans="1:8" ht="14.45">
      <c r="A8" s="14" t="s">
        <v>63</v>
      </c>
      <c r="B8" s="14" t="s">
        <v>64</v>
      </c>
      <c r="C8" s="14" t="s">
        <v>57</v>
      </c>
      <c r="D8" s="13">
        <v>10</v>
      </c>
      <c r="E8" s="15"/>
      <c r="F8" s="14">
        <f t="shared" si="1"/>
        <v>0</v>
      </c>
      <c r="G8" s="14">
        <f t="shared" si="0"/>
        <v>0</v>
      </c>
      <c r="H8" s="14">
        <f t="shared" si="2"/>
        <v>0</v>
      </c>
    </row>
    <row r="9" spans="1:8" ht="14.45">
      <c r="A9" s="13" t="s">
        <v>65</v>
      </c>
      <c r="B9" s="14" t="s">
        <v>64</v>
      </c>
      <c r="C9" s="14" t="s">
        <v>57</v>
      </c>
      <c r="D9" s="13">
        <v>10</v>
      </c>
      <c r="E9" s="15"/>
      <c r="F9" s="14">
        <f t="shared" si="1"/>
        <v>0</v>
      </c>
      <c r="G9" s="14">
        <f t="shared" si="0"/>
        <v>0</v>
      </c>
      <c r="H9" s="14">
        <f t="shared" si="2"/>
        <v>0</v>
      </c>
    </row>
    <row r="10" spans="1:8" ht="14.45">
      <c r="A10" s="13" t="s">
        <v>66</v>
      </c>
      <c r="B10" s="14" t="s">
        <v>67</v>
      </c>
      <c r="C10" s="14" t="s">
        <v>57</v>
      </c>
      <c r="D10" s="13">
        <v>10</v>
      </c>
      <c r="E10" s="15"/>
      <c r="F10" s="14">
        <f t="shared" si="1"/>
        <v>0</v>
      </c>
      <c r="G10" s="14">
        <f t="shared" si="0"/>
        <v>0</v>
      </c>
      <c r="H10" s="14">
        <f t="shared" si="2"/>
        <v>0</v>
      </c>
    </row>
    <row r="11" spans="1:8" ht="14.45">
      <c r="A11" s="13" t="s">
        <v>65</v>
      </c>
      <c r="B11" s="14" t="s">
        <v>67</v>
      </c>
      <c r="C11" s="14" t="s">
        <v>57</v>
      </c>
      <c r="D11" s="13">
        <v>10</v>
      </c>
      <c r="E11" s="15"/>
      <c r="F11" s="14">
        <f t="shared" si="1"/>
        <v>0</v>
      </c>
      <c r="G11" s="14">
        <f t="shared" si="0"/>
        <v>0</v>
      </c>
      <c r="H11" s="14">
        <f t="shared" si="2"/>
        <v>0</v>
      </c>
    </row>
    <row r="12" spans="1:8" ht="14.45">
      <c r="A12" s="13" t="s">
        <v>66</v>
      </c>
      <c r="B12" s="14" t="s">
        <v>67</v>
      </c>
      <c r="C12" s="14" t="s">
        <v>57</v>
      </c>
      <c r="D12" s="13">
        <v>10</v>
      </c>
      <c r="E12" s="15"/>
      <c r="F12" s="14">
        <f t="shared" si="1"/>
        <v>0</v>
      </c>
      <c r="G12" s="14">
        <f t="shared" si="0"/>
        <v>0</v>
      </c>
      <c r="H12" s="14">
        <f t="shared" si="2"/>
        <v>0</v>
      </c>
    </row>
    <row r="13" spans="1:8" ht="14.45">
      <c r="A13" s="14" t="s">
        <v>68</v>
      </c>
      <c r="B13" s="14" t="s">
        <v>69</v>
      </c>
      <c r="C13" s="14" t="s">
        <v>70</v>
      </c>
      <c r="D13" s="13">
        <v>1</v>
      </c>
      <c r="E13" s="15"/>
      <c r="F13" s="14">
        <f t="shared" si="1"/>
        <v>0</v>
      </c>
      <c r="G13" s="14">
        <f t="shared" si="0"/>
        <v>0</v>
      </c>
      <c r="H13" s="14">
        <f t="shared" si="2"/>
        <v>0</v>
      </c>
    </row>
    <row r="14" spans="1:8" ht="15" customHeight="1">
      <c r="A14" s="14" t="s">
        <v>71</v>
      </c>
      <c r="B14" s="14" t="s">
        <v>69</v>
      </c>
      <c r="C14" s="14" t="s">
        <v>70</v>
      </c>
      <c r="D14" s="13">
        <v>1</v>
      </c>
      <c r="E14" s="15"/>
      <c r="F14" s="14">
        <f t="shared" si="1"/>
        <v>0</v>
      </c>
      <c r="G14" s="14">
        <f t="shared" si="0"/>
        <v>0</v>
      </c>
      <c r="H14" s="14">
        <f t="shared" si="2"/>
        <v>0</v>
      </c>
    </row>
    <row r="15" spans="1:8" ht="14.45">
      <c r="G15" s="20" t="s">
        <v>25</v>
      </c>
      <c r="H15" s="20">
        <f>SUM(H2:H14)</f>
        <v>0</v>
      </c>
    </row>
    <row r="17" spans="5:8" ht="14.45">
      <c r="E17" s="1"/>
      <c r="F17" s="1"/>
      <c r="G17" s="1"/>
      <c r="H17" s="1"/>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34FBF-88A8-42E7-A5F3-6D6A84F8F505}">
  <dimension ref="A1:H22"/>
  <sheetViews>
    <sheetView topLeftCell="A5" workbookViewId="0">
      <selection activeCell="C23" sqref="C23"/>
    </sheetView>
  </sheetViews>
  <sheetFormatPr defaultColWidth="8.85546875" defaultRowHeight="14.45"/>
  <cols>
    <col min="1" max="1" width="61.42578125" style="27" customWidth="1"/>
    <col min="2" max="2" width="70.42578125" style="27" customWidth="1"/>
    <col min="3" max="3" width="17.85546875" style="27" customWidth="1"/>
    <col min="4" max="5" width="8.85546875" style="27"/>
    <col min="6" max="6" width="15" style="27" customWidth="1"/>
    <col min="7" max="7" width="10.28515625" style="27" customWidth="1"/>
    <col min="8" max="8" width="15.42578125" style="27" customWidth="1"/>
    <col min="9" max="16384" width="8.85546875" style="27"/>
  </cols>
  <sheetData>
    <row r="1" spans="1:8">
      <c r="A1" s="39" t="s">
        <v>4</v>
      </c>
      <c r="B1" s="39" t="s">
        <v>28</v>
      </c>
      <c r="C1" s="39" t="s">
        <v>5</v>
      </c>
      <c r="D1" s="40" t="s">
        <v>6</v>
      </c>
      <c r="E1" s="39" t="s">
        <v>7</v>
      </c>
      <c r="F1" s="39" t="s">
        <v>8</v>
      </c>
      <c r="G1" s="39" t="s">
        <v>9</v>
      </c>
      <c r="H1" s="39" t="s">
        <v>10</v>
      </c>
    </row>
    <row r="2" spans="1:8">
      <c r="A2" s="33" t="s">
        <v>72</v>
      </c>
      <c r="B2" s="34" t="s">
        <v>73</v>
      </c>
      <c r="C2" s="34" t="s">
        <v>57</v>
      </c>
      <c r="D2" s="34">
        <v>100</v>
      </c>
      <c r="E2" s="37"/>
      <c r="F2" s="34"/>
      <c r="G2" s="34"/>
      <c r="H2" s="34"/>
    </row>
    <row r="3" spans="1:8">
      <c r="A3" s="33" t="s">
        <v>74</v>
      </c>
      <c r="B3" s="34" t="s">
        <v>73</v>
      </c>
      <c r="C3" s="34" t="s">
        <v>57</v>
      </c>
      <c r="D3" s="34">
        <v>100</v>
      </c>
      <c r="E3" s="37"/>
      <c r="F3" s="34"/>
      <c r="G3" s="34"/>
      <c r="H3" s="34"/>
    </row>
    <row r="4" spans="1:8">
      <c r="A4" s="122" t="s">
        <v>75</v>
      </c>
      <c r="B4" s="123"/>
      <c r="C4" s="123"/>
      <c r="D4" s="123"/>
      <c r="E4" s="123"/>
      <c r="F4" s="123"/>
      <c r="G4" s="123"/>
      <c r="H4" s="124"/>
    </row>
    <row r="5" spans="1:8">
      <c r="A5" s="125" t="s">
        <v>76</v>
      </c>
      <c r="B5" s="126"/>
      <c r="C5" s="126"/>
      <c r="D5" s="126"/>
      <c r="E5" s="126"/>
      <c r="F5" s="126"/>
      <c r="G5" s="126"/>
      <c r="H5" s="127"/>
    </row>
    <row r="6" spans="1:8">
      <c r="A6" s="34" t="s">
        <v>77</v>
      </c>
      <c r="B6" s="35" t="s">
        <v>78</v>
      </c>
      <c r="C6" s="34" t="s">
        <v>57</v>
      </c>
      <c r="D6" s="34">
        <v>100</v>
      </c>
      <c r="E6" s="37"/>
      <c r="F6" s="34"/>
      <c r="G6" s="34"/>
      <c r="H6" s="34"/>
    </row>
    <row r="7" spans="1:8">
      <c r="A7" s="34" t="s">
        <v>79</v>
      </c>
      <c r="B7" s="35" t="s">
        <v>78</v>
      </c>
      <c r="C7" s="34" t="s">
        <v>57</v>
      </c>
      <c r="D7" s="34">
        <v>100</v>
      </c>
      <c r="E7" s="37"/>
      <c r="F7" s="34"/>
      <c r="G7" s="34"/>
      <c r="H7" s="34"/>
    </row>
    <row r="8" spans="1:8">
      <c r="A8" s="34" t="s">
        <v>80</v>
      </c>
      <c r="B8" s="35" t="s">
        <v>78</v>
      </c>
      <c r="C8" s="34" t="s">
        <v>57</v>
      </c>
      <c r="D8" s="34">
        <v>100</v>
      </c>
      <c r="E8" s="37"/>
      <c r="F8" s="34"/>
      <c r="G8" s="34"/>
      <c r="H8" s="34"/>
    </row>
    <row r="9" spans="1:8">
      <c r="A9" s="34" t="s">
        <v>81</v>
      </c>
      <c r="B9" s="35" t="s">
        <v>82</v>
      </c>
      <c r="C9" s="34" t="s">
        <v>57</v>
      </c>
      <c r="D9" s="34">
        <v>100</v>
      </c>
      <c r="E9" s="37"/>
      <c r="F9" s="34"/>
      <c r="G9" s="34"/>
      <c r="H9" s="34"/>
    </row>
    <row r="10" spans="1:8">
      <c r="A10" s="34" t="s">
        <v>83</v>
      </c>
      <c r="B10" s="35" t="s">
        <v>82</v>
      </c>
      <c r="C10" s="34" t="s">
        <v>57</v>
      </c>
      <c r="D10" s="34">
        <v>100</v>
      </c>
      <c r="E10" s="37"/>
      <c r="F10" s="34"/>
      <c r="G10" s="34"/>
      <c r="H10" s="34"/>
    </row>
    <row r="11" spans="1:8">
      <c r="A11" s="35" t="s">
        <v>84</v>
      </c>
      <c r="B11" s="34" t="s">
        <v>73</v>
      </c>
      <c r="C11" s="36" t="s">
        <v>70</v>
      </c>
      <c r="D11" s="34">
        <v>1</v>
      </c>
      <c r="E11" s="37"/>
      <c r="F11" s="34"/>
      <c r="G11" s="34"/>
      <c r="H11" s="34"/>
    </row>
    <row r="12" spans="1:8">
      <c r="A12" s="125" t="s">
        <v>85</v>
      </c>
      <c r="B12" s="126"/>
      <c r="C12" s="126"/>
      <c r="D12" s="126"/>
      <c r="E12" s="126"/>
      <c r="F12" s="126"/>
      <c r="G12" s="126"/>
      <c r="H12" s="127"/>
    </row>
    <row r="13" spans="1:8">
      <c r="A13" s="34" t="s">
        <v>77</v>
      </c>
      <c r="B13" s="35" t="s">
        <v>78</v>
      </c>
      <c r="C13" s="34" t="s">
        <v>57</v>
      </c>
      <c r="D13" s="34">
        <v>100</v>
      </c>
      <c r="E13" s="37"/>
      <c r="F13" s="34"/>
      <c r="G13" s="34"/>
      <c r="H13" s="34"/>
    </row>
    <row r="14" spans="1:8">
      <c r="A14" s="34" t="s">
        <v>79</v>
      </c>
      <c r="B14" s="35" t="s">
        <v>78</v>
      </c>
      <c r="C14" s="34" t="s">
        <v>57</v>
      </c>
      <c r="D14" s="34">
        <v>100</v>
      </c>
      <c r="E14" s="37"/>
      <c r="F14" s="34"/>
      <c r="G14" s="34"/>
      <c r="H14" s="34"/>
    </row>
    <row r="15" spans="1:8">
      <c r="A15" s="34" t="s">
        <v>80</v>
      </c>
      <c r="B15" s="35" t="s">
        <v>78</v>
      </c>
      <c r="C15" s="34" t="s">
        <v>57</v>
      </c>
      <c r="D15" s="34">
        <v>100</v>
      </c>
      <c r="E15" s="37"/>
      <c r="F15" s="34"/>
      <c r="G15" s="34"/>
      <c r="H15" s="34"/>
    </row>
    <row r="16" spans="1:8">
      <c r="A16" s="34" t="s">
        <v>81</v>
      </c>
      <c r="B16" s="35" t="s">
        <v>86</v>
      </c>
      <c r="C16" s="34" t="s">
        <v>57</v>
      </c>
      <c r="D16" s="34">
        <v>100</v>
      </c>
      <c r="E16" s="37"/>
      <c r="F16" s="34"/>
      <c r="G16" s="34"/>
      <c r="H16" s="34"/>
    </row>
    <row r="17" spans="1:8">
      <c r="A17" s="34" t="s">
        <v>83</v>
      </c>
      <c r="B17" s="35" t="s">
        <v>86</v>
      </c>
      <c r="C17" s="34" t="s">
        <v>57</v>
      </c>
      <c r="D17" s="34">
        <v>100</v>
      </c>
      <c r="E17" s="37"/>
      <c r="F17" s="34"/>
      <c r="G17" s="34"/>
      <c r="H17" s="34"/>
    </row>
    <row r="18" spans="1:8">
      <c r="A18" s="36" t="s">
        <v>68</v>
      </c>
      <c r="B18" s="36" t="s">
        <v>69</v>
      </c>
      <c r="C18" s="36" t="s">
        <v>70</v>
      </c>
      <c r="D18" s="34">
        <v>1</v>
      </c>
      <c r="E18" s="37"/>
      <c r="F18" s="34"/>
      <c r="G18" s="34"/>
      <c r="H18" s="34"/>
    </row>
    <row r="19" spans="1:8">
      <c r="A19" s="36" t="s">
        <v>71</v>
      </c>
      <c r="B19" s="36" t="s">
        <v>69</v>
      </c>
      <c r="C19" s="36" t="s">
        <v>70</v>
      </c>
      <c r="D19" s="34">
        <v>1</v>
      </c>
      <c r="E19" s="37"/>
      <c r="F19" s="34"/>
      <c r="G19" s="34"/>
      <c r="H19" s="34"/>
    </row>
    <row r="20" spans="1:8">
      <c r="A20" s="31"/>
      <c r="B20" s="32"/>
      <c r="G20" s="38" t="s">
        <v>25</v>
      </c>
      <c r="H20" s="38"/>
    </row>
    <row r="21" spans="1:8">
      <c r="B21" s="29"/>
    </row>
    <row r="22" spans="1:8">
      <c r="B22" s="29"/>
    </row>
  </sheetData>
  <mergeCells count="3">
    <mergeCell ref="A5:H5"/>
    <mergeCell ref="A12:H12"/>
    <mergeCell ref="A4:H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C6912-3781-47BD-8729-51A6A7912649}">
  <dimension ref="A1:H12"/>
  <sheetViews>
    <sheetView topLeftCell="B1" zoomScale="110" workbookViewId="0">
      <selection activeCell="D21" sqref="D21"/>
    </sheetView>
  </sheetViews>
  <sheetFormatPr defaultColWidth="8.85546875" defaultRowHeight="15" customHeight="1"/>
  <cols>
    <col min="1" max="1" width="8.85546875" style="30"/>
    <col min="2" max="2" width="78" style="30" customWidth="1"/>
    <col min="3" max="3" width="15.140625" style="30" bestFit="1" customWidth="1"/>
    <col min="4" max="4" width="10" style="27" bestFit="1" customWidth="1"/>
    <col min="5" max="5" width="28.28515625" style="30" customWidth="1"/>
    <col min="6" max="6" width="14.5703125" style="30" bestFit="1" customWidth="1"/>
    <col min="7" max="7" width="9.7109375" style="30" bestFit="1" customWidth="1"/>
    <col min="8" max="8" width="15.140625" style="30" bestFit="1" customWidth="1"/>
    <col min="9" max="16384" width="8.85546875" style="30"/>
  </cols>
  <sheetData>
    <row r="1" spans="1:8" ht="14.45">
      <c r="B1" s="39" t="s">
        <v>4</v>
      </c>
      <c r="C1" s="39" t="s">
        <v>5</v>
      </c>
      <c r="D1" s="40" t="s">
        <v>6</v>
      </c>
      <c r="E1" s="39" t="s">
        <v>7</v>
      </c>
      <c r="F1" s="39" t="s">
        <v>8</v>
      </c>
      <c r="G1" s="39" t="s">
        <v>9</v>
      </c>
      <c r="H1" s="39" t="s">
        <v>10</v>
      </c>
    </row>
    <row r="2" spans="1:8" s="41" customFormat="1" ht="14.45">
      <c r="B2" s="79" t="s">
        <v>87</v>
      </c>
      <c r="C2" s="80"/>
      <c r="D2" s="80"/>
      <c r="E2" s="80"/>
      <c r="F2" s="80"/>
      <c r="G2" s="80"/>
      <c r="H2" s="81"/>
    </row>
    <row r="3" spans="1:8" ht="13.9" customHeight="1">
      <c r="B3" s="82" t="s">
        <v>88</v>
      </c>
      <c r="C3" s="83"/>
      <c r="D3" s="83"/>
      <c r="E3" s="83"/>
      <c r="F3" s="83"/>
      <c r="G3" s="83"/>
      <c r="H3" s="84"/>
    </row>
    <row r="4" spans="1:8" ht="14.45">
      <c r="A4" s="30" t="s">
        <v>89</v>
      </c>
      <c r="B4" s="42" t="s">
        <v>90</v>
      </c>
      <c r="C4" s="36" t="s">
        <v>70</v>
      </c>
      <c r="D4" s="34">
        <v>1</v>
      </c>
      <c r="E4" s="43"/>
      <c r="F4" s="36">
        <f>E4*D4</f>
        <v>0</v>
      </c>
      <c r="G4" s="36">
        <f>F4*20%</f>
        <v>0</v>
      </c>
      <c r="H4" s="36">
        <f>G4+F4</f>
        <v>0</v>
      </c>
    </row>
    <row r="5" spans="1:8" ht="14.45">
      <c r="A5" s="30" t="s">
        <v>91</v>
      </c>
      <c r="B5" s="42" t="s">
        <v>92</v>
      </c>
      <c r="C5" s="36" t="s">
        <v>70</v>
      </c>
      <c r="D5" s="34">
        <v>1</v>
      </c>
      <c r="E5" s="43"/>
      <c r="F5" s="36">
        <f t="shared" ref="F5:F11" si="0">E5*D5</f>
        <v>0</v>
      </c>
      <c r="G5" s="36">
        <f t="shared" ref="G5:G11" si="1">F5*20%</f>
        <v>0</v>
      </c>
      <c r="H5" s="36">
        <f t="shared" ref="H5:H11" si="2">G5+F5</f>
        <v>0</v>
      </c>
    </row>
    <row r="6" spans="1:8" ht="14.45">
      <c r="A6" s="30" t="s">
        <v>93</v>
      </c>
      <c r="B6" s="42" t="s">
        <v>94</v>
      </c>
      <c r="C6" s="36" t="s">
        <v>70</v>
      </c>
      <c r="D6" s="34">
        <v>1</v>
      </c>
      <c r="E6" s="43"/>
      <c r="F6" s="36">
        <f t="shared" si="0"/>
        <v>0</v>
      </c>
      <c r="G6" s="36">
        <f t="shared" si="1"/>
        <v>0</v>
      </c>
      <c r="H6" s="36">
        <f t="shared" si="2"/>
        <v>0</v>
      </c>
    </row>
    <row r="7" spans="1:8" ht="28.9">
      <c r="A7" s="30" t="s">
        <v>95</v>
      </c>
      <c r="B7" s="42" t="s">
        <v>96</v>
      </c>
      <c r="C7" s="36" t="s">
        <v>70</v>
      </c>
      <c r="D7" s="34">
        <v>1</v>
      </c>
      <c r="E7" s="43"/>
      <c r="F7" s="36">
        <f t="shared" si="0"/>
        <v>0</v>
      </c>
      <c r="G7" s="36">
        <f t="shared" si="1"/>
        <v>0</v>
      </c>
      <c r="H7" s="36">
        <f t="shared" si="2"/>
        <v>0</v>
      </c>
    </row>
    <row r="8" spans="1:8" ht="43.15">
      <c r="A8" s="30" t="s">
        <v>97</v>
      </c>
      <c r="B8" s="42" t="s">
        <v>98</v>
      </c>
      <c r="C8" s="36" t="s">
        <v>70</v>
      </c>
      <c r="D8" s="34">
        <v>1</v>
      </c>
      <c r="E8" s="43"/>
      <c r="F8" s="36">
        <f t="shared" si="0"/>
        <v>0</v>
      </c>
      <c r="G8" s="36">
        <f t="shared" si="1"/>
        <v>0</v>
      </c>
      <c r="H8" s="36">
        <f t="shared" si="2"/>
        <v>0</v>
      </c>
    </row>
    <row r="9" spans="1:8" ht="28.9">
      <c r="A9" s="30" t="s">
        <v>99</v>
      </c>
      <c r="B9" s="42" t="s">
        <v>100</v>
      </c>
      <c r="C9" s="36" t="s">
        <v>70</v>
      </c>
      <c r="D9" s="34">
        <v>1</v>
      </c>
      <c r="E9" s="43"/>
      <c r="F9" s="36">
        <f t="shared" si="0"/>
        <v>0</v>
      </c>
      <c r="G9" s="36">
        <f t="shared" si="1"/>
        <v>0</v>
      </c>
      <c r="H9" s="36">
        <f t="shared" si="2"/>
        <v>0</v>
      </c>
    </row>
    <row r="10" spans="1:8" ht="15" customHeight="1">
      <c r="A10" s="30" t="s">
        <v>101</v>
      </c>
      <c r="B10" s="36" t="s">
        <v>102</v>
      </c>
      <c r="C10" s="36" t="s">
        <v>70</v>
      </c>
      <c r="D10" s="34">
        <v>1</v>
      </c>
      <c r="E10" s="43"/>
      <c r="F10" s="36">
        <f t="shared" si="0"/>
        <v>0</v>
      </c>
      <c r="G10" s="36">
        <f t="shared" si="1"/>
        <v>0</v>
      </c>
      <c r="H10" s="36">
        <f t="shared" si="2"/>
        <v>0</v>
      </c>
    </row>
    <row r="11" spans="1:8" ht="15" customHeight="1">
      <c r="A11" s="30" t="s">
        <v>51</v>
      </c>
      <c r="B11" s="36" t="s">
        <v>103</v>
      </c>
      <c r="C11" s="36" t="s">
        <v>70</v>
      </c>
      <c r="D11" s="34">
        <v>1</v>
      </c>
      <c r="E11" s="43"/>
      <c r="F11" s="36">
        <f t="shared" si="0"/>
        <v>0</v>
      </c>
      <c r="G11" s="36">
        <f t="shared" si="1"/>
        <v>0</v>
      </c>
      <c r="H11" s="36">
        <f t="shared" si="2"/>
        <v>0</v>
      </c>
    </row>
    <row r="12" spans="1:8" ht="15" customHeight="1">
      <c r="G12" s="44" t="s">
        <v>25</v>
      </c>
      <c r="H12" s="44">
        <f>SUM(H4:H11)</f>
        <v>0</v>
      </c>
    </row>
  </sheetData>
  <mergeCells count="2">
    <mergeCell ref="B2:H2"/>
    <mergeCell ref="B3:H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D6915-B9F0-4E29-AF2F-D36B68240E2E}">
  <dimension ref="A1:G10"/>
  <sheetViews>
    <sheetView zoomScale="110" workbookViewId="0">
      <selection activeCell="E16" sqref="E16"/>
    </sheetView>
  </sheetViews>
  <sheetFormatPr defaultColWidth="8.85546875" defaultRowHeight="15" customHeight="1"/>
  <cols>
    <col min="1" max="1" width="64.42578125" style="30" customWidth="1"/>
    <col min="2" max="2" width="15.140625" style="30" bestFit="1" customWidth="1"/>
    <col min="3" max="3" width="10.7109375" style="27" customWidth="1"/>
    <col min="4" max="4" width="18.42578125" style="30" bestFit="1" customWidth="1"/>
    <col min="5" max="5" width="14.5703125" style="30" bestFit="1" customWidth="1"/>
    <col min="6" max="6" width="9.7109375" style="30" bestFit="1" customWidth="1"/>
    <col min="7" max="7" width="15.140625" style="30" bestFit="1" customWidth="1"/>
    <col min="8" max="16384" width="8.85546875" style="30"/>
  </cols>
  <sheetData>
    <row r="1" spans="1:7" ht="14.45">
      <c r="A1" s="39" t="s">
        <v>4</v>
      </c>
      <c r="B1" s="39" t="s">
        <v>5</v>
      </c>
      <c r="C1" s="40" t="s">
        <v>6</v>
      </c>
      <c r="D1" s="39" t="s">
        <v>7</v>
      </c>
      <c r="E1" s="39" t="s">
        <v>8</v>
      </c>
      <c r="F1" s="39" t="s">
        <v>9</v>
      </c>
      <c r="G1" s="39" t="s">
        <v>10</v>
      </c>
    </row>
    <row r="2" spans="1:7" ht="15" customHeight="1">
      <c r="A2" s="46" t="s">
        <v>104</v>
      </c>
      <c r="B2" s="36" t="s">
        <v>70</v>
      </c>
      <c r="C2" s="34">
        <v>1</v>
      </c>
      <c r="D2" s="43"/>
      <c r="E2" s="36">
        <f>D2*C2</f>
        <v>0</v>
      </c>
      <c r="F2" s="36">
        <f>E2*20%</f>
        <v>0</v>
      </c>
      <c r="G2" s="36">
        <f>F2+E2</f>
        <v>0</v>
      </c>
    </row>
    <row r="3" spans="1:7" ht="14.45">
      <c r="A3" s="46" t="s">
        <v>105</v>
      </c>
      <c r="B3" s="36" t="s">
        <v>70</v>
      </c>
      <c r="C3" s="34">
        <v>1</v>
      </c>
      <c r="D3" s="43"/>
      <c r="E3" s="36">
        <f t="shared" ref="E3:E9" si="0">D3*C3</f>
        <v>0</v>
      </c>
      <c r="F3" s="36">
        <f t="shared" ref="F3:F9" si="1">E3*20%</f>
        <v>0</v>
      </c>
      <c r="G3" s="36">
        <f t="shared" ref="G3:G9" si="2">F3+E3</f>
        <v>0</v>
      </c>
    </row>
    <row r="4" spans="1:7" ht="14.45">
      <c r="A4" s="46" t="s">
        <v>106</v>
      </c>
      <c r="B4" s="36" t="s">
        <v>70</v>
      </c>
      <c r="C4" s="34">
        <v>1</v>
      </c>
      <c r="D4" s="43"/>
      <c r="E4" s="36">
        <f t="shared" si="0"/>
        <v>0</v>
      </c>
      <c r="F4" s="36">
        <f t="shared" si="1"/>
        <v>0</v>
      </c>
      <c r="G4" s="36">
        <f t="shared" si="2"/>
        <v>0</v>
      </c>
    </row>
    <row r="5" spans="1:7" ht="28.9">
      <c r="A5" s="47" t="s">
        <v>107</v>
      </c>
      <c r="B5" s="36" t="s">
        <v>70</v>
      </c>
      <c r="C5" s="34">
        <v>1</v>
      </c>
      <c r="D5" s="43"/>
      <c r="E5" s="36">
        <f t="shared" si="0"/>
        <v>0</v>
      </c>
      <c r="F5" s="36">
        <f t="shared" si="1"/>
        <v>0</v>
      </c>
      <c r="G5" s="36">
        <f t="shared" si="2"/>
        <v>0</v>
      </c>
    </row>
    <row r="6" spans="1:7" ht="28.9">
      <c r="A6" s="47" t="s">
        <v>108</v>
      </c>
      <c r="B6" s="36" t="s">
        <v>70</v>
      </c>
      <c r="C6" s="34">
        <v>1</v>
      </c>
      <c r="D6" s="43"/>
      <c r="E6" s="36">
        <f t="shared" si="0"/>
        <v>0</v>
      </c>
      <c r="F6" s="36">
        <f t="shared" si="1"/>
        <v>0</v>
      </c>
      <c r="G6" s="36">
        <f t="shared" si="2"/>
        <v>0</v>
      </c>
    </row>
    <row r="7" spans="1:7" ht="43.15">
      <c r="A7" s="47" t="s">
        <v>109</v>
      </c>
      <c r="B7" s="36" t="s">
        <v>70</v>
      </c>
      <c r="C7" s="34">
        <v>1</v>
      </c>
      <c r="D7" s="43"/>
      <c r="E7" s="36">
        <f t="shared" si="0"/>
        <v>0</v>
      </c>
      <c r="F7" s="36">
        <f t="shared" si="1"/>
        <v>0</v>
      </c>
      <c r="G7" s="36">
        <f t="shared" si="2"/>
        <v>0</v>
      </c>
    </row>
    <row r="8" spans="1:7" ht="14.45">
      <c r="A8" s="47" t="s">
        <v>110</v>
      </c>
      <c r="B8" s="36" t="s">
        <v>70</v>
      </c>
      <c r="C8" s="34">
        <v>1</v>
      </c>
      <c r="D8" s="43"/>
      <c r="E8" s="36">
        <f t="shared" si="0"/>
        <v>0</v>
      </c>
      <c r="F8" s="36">
        <f t="shared" si="1"/>
        <v>0</v>
      </c>
      <c r="G8" s="36">
        <f t="shared" si="2"/>
        <v>0</v>
      </c>
    </row>
    <row r="9" spans="1:7" s="45" customFormat="1" ht="43.15">
      <c r="A9" s="48" t="s">
        <v>111</v>
      </c>
      <c r="B9" s="36" t="s">
        <v>70</v>
      </c>
      <c r="C9" s="34">
        <v>1</v>
      </c>
      <c r="D9" s="43"/>
      <c r="E9" s="36">
        <f t="shared" si="0"/>
        <v>0</v>
      </c>
      <c r="F9" s="36">
        <f t="shared" si="1"/>
        <v>0</v>
      </c>
      <c r="G9" s="36">
        <f t="shared" si="2"/>
        <v>0</v>
      </c>
    </row>
    <row r="10" spans="1:7" ht="15" customHeight="1">
      <c r="A10" s="31"/>
      <c r="B10" s="27"/>
      <c r="C10" s="28"/>
      <c r="D10" s="41"/>
      <c r="F10" s="44" t="s">
        <v>25</v>
      </c>
      <c r="G10" s="44">
        <f>SUM(G2:G9)</f>
        <v>0</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CFD46-AF28-434B-9537-7BDD23F7D34A}">
  <dimension ref="A2:G65"/>
  <sheetViews>
    <sheetView zoomScale="110" workbookViewId="0">
      <selection activeCell="A57" sqref="A57:G57"/>
    </sheetView>
  </sheetViews>
  <sheetFormatPr defaultColWidth="8.85546875" defaultRowHeight="14.45"/>
  <cols>
    <col min="1" max="1" width="77" style="2" customWidth="1"/>
    <col min="2" max="2" width="15.140625" style="2" bestFit="1" customWidth="1"/>
    <col min="3" max="3" width="10" bestFit="1" customWidth="1"/>
    <col min="4" max="4" width="21" style="2" customWidth="1"/>
    <col min="5" max="5" width="14.5703125" style="2" bestFit="1" customWidth="1"/>
    <col min="6" max="6" width="9.7109375" style="2" bestFit="1" customWidth="1"/>
    <col min="7" max="7" width="15.140625" style="2" bestFit="1" customWidth="1"/>
    <col min="8" max="16384" width="8.85546875" style="2"/>
  </cols>
  <sheetData>
    <row r="2" spans="1:7">
      <c r="A2" s="57" t="s">
        <v>112</v>
      </c>
      <c r="B2" s="30"/>
      <c r="C2" s="27"/>
      <c r="D2" s="30"/>
      <c r="E2" s="30"/>
      <c r="F2" s="30"/>
      <c r="G2" s="30"/>
    </row>
    <row r="3" spans="1:7">
      <c r="A3" s="57" t="s">
        <v>113</v>
      </c>
      <c r="B3" s="30"/>
      <c r="C3" s="27"/>
      <c r="D3" s="30"/>
      <c r="E3" s="30"/>
      <c r="F3" s="30"/>
      <c r="G3" s="30"/>
    </row>
    <row r="4" spans="1:7">
      <c r="A4" s="57" t="s">
        <v>114</v>
      </c>
      <c r="B4" s="30"/>
      <c r="C4" s="27"/>
      <c r="D4" s="30"/>
      <c r="E4" s="30"/>
      <c r="F4" s="30"/>
      <c r="G4" s="30"/>
    </row>
    <row r="5" spans="1:7">
      <c r="A5" s="57" t="s">
        <v>115</v>
      </c>
      <c r="B5" s="30"/>
      <c r="C5" s="27"/>
      <c r="D5" s="30"/>
      <c r="E5" s="30"/>
      <c r="F5" s="30"/>
      <c r="G5" s="30"/>
    </row>
    <row r="6" spans="1:7">
      <c r="A6" s="57" t="s">
        <v>116</v>
      </c>
      <c r="B6" s="30"/>
      <c r="C6" s="27"/>
      <c r="D6" s="30"/>
      <c r="E6" s="30"/>
      <c r="F6" s="30"/>
      <c r="G6" s="30"/>
    </row>
    <row r="7" spans="1:7">
      <c r="A7" s="57" t="s">
        <v>117</v>
      </c>
      <c r="B7" s="30"/>
      <c r="C7" s="27"/>
      <c r="D7" s="30"/>
      <c r="E7" s="30"/>
      <c r="F7" s="30"/>
      <c r="G7" s="30"/>
    </row>
    <row r="8" spans="1:7">
      <c r="A8" s="57" t="s">
        <v>118</v>
      </c>
      <c r="B8" s="30"/>
      <c r="C8" s="27"/>
      <c r="D8" s="28"/>
      <c r="E8" s="28"/>
      <c r="F8" s="28"/>
      <c r="G8" s="28"/>
    </row>
    <row r="9" spans="1:7">
      <c r="A9" s="52"/>
      <c r="B9" s="53"/>
      <c r="C9" s="54"/>
      <c r="D9" s="55"/>
      <c r="E9" s="55"/>
      <c r="F9" s="55"/>
      <c r="G9" s="56"/>
    </row>
    <row r="10" spans="1:7">
      <c r="A10" s="39" t="s">
        <v>4</v>
      </c>
      <c r="B10" s="39" t="s">
        <v>5</v>
      </c>
      <c r="C10" s="40" t="s">
        <v>6</v>
      </c>
      <c r="D10" s="39" t="s">
        <v>7</v>
      </c>
      <c r="E10" s="39" t="s">
        <v>8</v>
      </c>
      <c r="F10" s="39" t="s">
        <v>9</v>
      </c>
      <c r="G10" s="39" t="s">
        <v>10</v>
      </c>
    </row>
    <row r="11" spans="1:7">
      <c r="A11" s="49" t="s">
        <v>119</v>
      </c>
      <c r="B11" s="50"/>
      <c r="C11" s="50"/>
      <c r="D11" s="50"/>
      <c r="E11" s="50"/>
      <c r="F11" s="50"/>
      <c r="G11" s="51"/>
    </row>
    <row r="12" spans="1:7">
      <c r="A12" s="36" t="s">
        <v>120</v>
      </c>
      <c r="B12" s="36" t="s">
        <v>121</v>
      </c>
      <c r="C12" s="34">
        <v>1</v>
      </c>
      <c r="D12" s="43"/>
      <c r="E12" s="36">
        <f>D12*C12</f>
        <v>0</v>
      </c>
      <c r="F12" s="36">
        <f>E12*20%</f>
        <v>0</v>
      </c>
      <c r="G12" s="36">
        <f>F12+E12</f>
        <v>0</v>
      </c>
    </row>
    <row r="13" spans="1:7">
      <c r="A13" s="36" t="s">
        <v>122</v>
      </c>
      <c r="B13" s="36" t="s">
        <v>121</v>
      </c>
      <c r="C13" s="34">
        <v>1</v>
      </c>
      <c r="D13" s="43"/>
      <c r="E13" s="36">
        <f t="shared" ref="E13:E18" si="0">D13*C13</f>
        <v>0</v>
      </c>
      <c r="F13" s="36">
        <f t="shared" ref="F13:F18" si="1">E13*20%</f>
        <v>0</v>
      </c>
      <c r="G13" s="36">
        <f t="shared" ref="G13:G18" si="2">F13+E13</f>
        <v>0</v>
      </c>
    </row>
    <row r="14" spans="1:7">
      <c r="A14" s="36" t="s">
        <v>123</v>
      </c>
      <c r="B14" s="36" t="s">
        <v>121</v>
      </c>
      <c r="C14" s="34">
        <v>1</v>
      </c>
      <c r="D14" s="43"/>
      <c r="E14" s="36">
        <f t="shared" si="0"/>
        <v>0</v>
      </c>
      <c r="F14" s="36">
        <f t="shared" si="1"/>
        <v>0</v>
      </c>
      <c r="G14" s="36">
        <f t="shared" si="2"/>
        <v>0</v>
      </c>
    </row>
    <row r="15" spans="1:7">
      <c r="A15" s="36" t="s">
        <v>124</v>
      </c>
      <c r="B15" s="36" t="s">
        <v>121</v>
      </c>
      <c r="C15" s="34">
        <v>1</v>
      </c>
      <c r="D15" s="43"/>
      <c r="E15" s="36">
        <f t="shared" si="0"/>
        <v>0</v>
      </c>
      <c r="F15" s="36">
        <f t="shared" si="1"/>
        <v>0</v>
      </c>
      <c r="G15" s="36">
        <f t="shared" si="2"/>
        <v>0</v>
      </c>
    </row>
    <row r="16" spans="1:7">
      <c r="A16" s="36" t="s">
        <v>125</v>
      </c>
      <c r="B16" s="36" t="s">
        <v>121</v>
      </c>
      <c r="C16" s="34">
        <v>1</v>
      </c>
      <c r="D16" s="43"/>
      <c r="E16" s="36">
        <f t="shared" si="0"/>
        <v>0</v>
      </c>
      <c r="F16" s="36">
        <f t="shared" si="1"/>
        <v>0</v>
      </c>
      <c r="G16" s="36">
        <f t="shared" si="2"/>
        <v>0</v>
      </c>
    </row>
    <row r="17" spans="1:7">
      <c r="A17" s="36" t="s">
        <v>126</v>
      </c>
      <c r="B17" s="36" t="s">
        <v>121</v>
      </c>
      <c r="C17" s="34">
        <v>1</v>
      </c>
      <c r="D17" s="43"/>
      <c r="E17" s="36">
        <f t="shared" si="0"/>
        <v>0</v>
      </c>
      <c r="F17" s="36">
        <f t="shared" si="1"/>
        <v>0</v>
      </c>
      <c r="G17" s="36">
        <f t="shared" si="2"/>
        <v>0</v>
      </c>
    </row>
    <row r="18" spans="1:7">
      <c r="A18" s="36" t="s">
        <v>127</v>
      </c>
      <c r="B18" s="36" t="s">
        <v>121</v>
      </c>
      <c r="C18" s="34">
        <v>1</v>
      </c>
      <c r="D18" s="43"/>
      <c r="E18" s="36">
        <f t="shared" si="0"/>
        <v>0</v>
      </c>
      <c r="F18" s="36">
        <f t="shared" si="1"/>
        <v>0</v>
      </c>
      <c r="G18" s="36">
        <f t="shared" si="2"/>
        <v>0</v>
      </c>
    </row>
    <row r="19" spans="1:7">
      <c r="A19" s="85" t="s">
        <v>128</v>
      </c>
      <c r="B19" s="86"/>
      <c r="C19" s="86"/>
      <c r="D19" s="86"/>
      <c r="E19" s="86"/>
      <c r="F19" s="86"/>
      <c r="G19" s="87"/>
    </row>
    <row r="20" spans="1:7">
      <c r="A20" s="36" t="s">
        <v>129</v>
      </c>
      <c r="B20" s="36" t="s">
        <v>121</v>
      </c>
      <c r="C20" s="34">
        <v>1</v>
      </c>
      <c r="D20" s="43"/>
      <c r="E20" s="36">
        <f>D20*C20</f>
        <v>0</v>
      </c>
      <c r="F20" s="36">
        <f>E20*20%</f>
        <v>0</v>
      </c>
      <c r="G20" s="36">
        <f>F20+E20</f>
        <v>0</v>
      </c>
    </row>
    <row r="21" spans="1:7">
      <c r="A21" s="36" t="s">
        <v>130</v>
      </c>
      <c r="B21" s="36" t="s">
        <v>121</v>
      </c>
      <c r="C21" s="34">
        <v>1</v>
      </c>
      <c r="D21" s="43"/>
      <c r="E21" s="36">
        <f t="shared" ref="E21:E26" si="3">D21*C21</f>
        <v>0</v>
      </c>
      <c r="F21" s="36">
        <f t="shared" ref="F21:F26" si="4">E21*20%</f>
        <v>0</v>
      </c>
      <c r="G21" s="36">
        <f t="shared" ref="G21:G26" si="5">F21+E21</f>
        <v>0</v>
      </c>
    </row>
    <row r="22" spans="1:7">
      <c r="A22" s="36" t="s">
        <v>131</v>
      </c>
      <c r="B22" s="36" t="s">
        <v>121</v>
      </c>
      <c r="C22" s="34">
        <v>1</v>
      </c>
      <c r="D22" s="43"/>
      <c r="E22" s="36">
        <f t="shared" si="3"/>
        <v>0</v>
      </c>
      <c r="F22" s="36">
        <f t="shared" si="4"/>
        <v>0</v>
      </c>
      <c r="G22" s="36">
        <f t="shared" si="5"/>
        <v>0</v>
      </c>
    </row>
    <row r="23" spans="1:7">
      <c r="A23" s="36" t="s">
        <v>132</v>
      </c>
      <c r="B23" s="36" t="s">
        <v>121</v>
      </c>
      <c r="C23" s="34">
        <v>1</v>
      </c>
      <c r="D23" s="43"/>
      <c r="E23" s="36">
        <f t="shared" si="3"/>
        <v>0</v>
      </c>
      <c r="F23" s="36">
        <f t="shared" si="4"/>
        <v>0</v>
      </c>
      <c r="G23" s="36">
        <f t="shared" si="5"/>
        <v>0</v>
      </c>
    </row>
    <row r="24" spans="1:7">
      <c r="A24" s="36" t="s">
        <v>133</v>
      </c>
      <c r="B24" s="36" t="s">
        <v>121</v>
      </c>
      <c r="C24" s="34">
        <v>1</v>
      </c>
      <c r="D24" s="43"/>
      <c r="E24" s="36">
        <f t="shared" si="3"/>
        <v>0</v>
      </c>
      <c r="F24" s="36">
        <f t="shared" si="4"/>
        <v>0</v>
      </c>
      <c r="G24" s="36">
        <f t="shared" si="5"/>
        <v>0</v>
      </c>
    </row>
    <row r="25" spans="1:7">
      <c r="A25" s="36" t="s">
        <v>134</v>
      </c>
      <c r="B25" s="36" t="s">
        <v>121</v>
      </c>
      <c r="C25" s="34">
        <v>1</v>
      </c>
      <c r="D25" s="43"/>
      <c r="E25" s="36">
        <f t="shared" si="3"/>
        <v>0</v>
      </c>
      <c r="F25" s="36">
        <f t="shared" si="4"/>
        <v>0</v>
      </c>
      <c r="G25" s="36">
        <f t="shared" si="5"/>
        <v>0</v>
      </c>
    </row>
    <row r="26" spans="1:7">
      <c r="A26" s="36" t="s">
        <v>135</v>
      </c>
      <c r="B26" s="36" t="s">
        <v>121</v>
      </c>
      <c r="C26" s="34">
        <v>1</v>
      </c>
      <c r="D26" s="43"/>
      <c r="E26" s="36">
        <f t="shared" si="3"/>
        <v>0</v>
      </c>
      <c r="F26" s="36">
        <f t="shared" si="4"/>
        <v>0</v>
      </c>
      <c r="G26" s="36">
        <f t="shared" si="5"/>
        <v>0</v>
      </c>
    </row>
    <row r="27" spans="1:7" ht="15.75">
      <c r="A27" s="121" t="s">
        <v>136</v>
      </c>
      <c r="B27" s="86"/>
      <c r="C27" s="86"/>
      <c r="D27" s="86"/>
      <c r="E27" s="86"/>
      <c r="F27" s="86"/>
      <c r="G27" s="87"/>
    </row>
    <row r="28" spans="1:7">
      <c r="A28" s="36" t="s">
        <v>137</v>
      </c>
      <c r="B28" s="36" t="s">
        <v>121</v>
      </c>
      <c r="C28" s="34">
        <v>1</v>
      </c>
      <c r="D28" s="43"/>
      <c r="E28" s="36">
        <f>D28*C28</f>
        <v>0</v>
      </c>
      <c r="F28" s="36">
        <f>E28*20%</f>
        <v>0</v>
      </c>
      <c r="G28" s="36">
        <f>F28+E28</f>
        <v>0</v>
      </c>
    </row>
    <row r="29" spans="1:7">
      <c r="A29" s="36" t="s">
        <v>138</v>
      </c>
      <c r="B29" s="36" t="s">
        <v>121</v>
      </c>
      <c r="C29" s="34">
        <v>1</v>
      </c>
      <c r="D29" s="43"/>
      <c r="E29" s="36">
        <f t="shared" ref="E29:E48" si="6">D29*C29</f>
        <v>0</v>
      </c>
      <c r="F29" s="36">
        <f t="shared" ref="F29:F48" si="7">E29*20%</f>
        <v>0</v>
      </c>
      <c r="G29" s="36">
        <f t="shared" ref="G29:G48" si="8">F29+E29</f>
        <v>0</v>
      </c>
    </row>
    <row r="30" spans="1:7">
      <c r="A30" s="36" t="s">
        <v>139</v>
      </c>
      <c r="B30" s="36" t="s">
        <v>121</v>
      </c>
      <c r="C30" s="34">
        <v>1</v>
      </c>
      <c r="D30" s="43"/>
      <c r="E30" s="36">
        <f t="shared" si="6"/>
        <v>0</v>
      </c>
      <c r="F30" s="36">
        <f t="shared" si="7"/>
        <v>0</v>
      </c>
      <c r="G30" s="36">
        <f t="shared" si="8"/>
        <v>0</v>
      </c>
    </row>
    <row r="31" spans="1:7">
      <c r="A31" s="36" t="s">
        <v>140</v>
      </c>
      <c r="B31" s="36" t="s">
        <v>121</v>
      </c>
      <c r="C31" s="34">
        <v>1</v>
      </c>
      <c r="D31" s="43"/>
      <c r="E31" s="36">
        <f t="shared" si="6"/>
        <v>0</v>
      </c>
      <c r="F31" s="36">
        <f t="shared" si="7"/>
        <v>0</v>
      </c>
      <c r="G31" s="36">
        <f t="shared" si="8"/>
        <v>0</v>
      </c>
    </row>
    <row r="32" spans="1:7">
      <c r="A32" s="36" t="s">
        <v>141</v>
      </c>
      <c r="B32" s="36" t="s">
        <v>121</v>
      </c>
      <c r="C32" s="34">
        <v>1</v>
      </c>
      <c r="D32" s="43"/>
      <c r="E32" s="36">
        <f t="shared" si="6"/>
        <v>0</v>
      </c>
      <c r="F32" s="36">
        <f t="shared" si="7"/>
        <v>0</v>
      </c>
      <c r="G32" s="36">
        <f t="shared" si="8"/>
        <v>0</v>
      </c>
    </row>
    <row r="33" spans="1:7">
      <c r="A33" s="36" t="s">
        <v>142</v>
      </c>
      <c r="B33" s="36" t="s">
        <v>121</v>
      </c>
      <c r="C33" s="34">
        <v>1</v>
      </c>
      <c r="D33" s="43"/>
      <c r="E33" s="36">
        <f t="shared" si="6"/>
        <v>0</v>
      </c>
      <c r="F33" s="36">
        <f t="shared" si="7"/>
        <v>0</v>
      </c>
      <c r="G33" s="36">
        <f t="shared" si="8"/>
        <v>0</v>
      </c>
    </row>
    <row r="34" spans="1:7">
      <c r="A34" s="36" t="s">
        <v>143</v>
      </c>
      <c r="B34" s="36" t="s">
        <v>121</v>
      </c>
      <c r="C34" s="34">
        <v>1</v>
      </c>
      <c r="D34" s="43"/>
      <c r="E34" s="36">
        <f t="shared" si="6"/>
        <v>0</v>
      </c>
      <c r="F34" s="36">
        <f t="shared" si="7"/>
        <v>0</v>
      </c>
      <c r="G34" s="36">
        <f t="shared" si="8"/>
        <v>0</v>
      </c>
    </row>
    <row r="35" spans="1:7">
      <c r="A35" s="36" t="s">
        <v>144</v>
      </c>
      <c r="B35" s="36" t="s">
        <v>121</v>
      </c>
      <c r="C35" s="34">
        <v>1</v>
      </c>
      <c r="D35" s="43"/>
      <c r="E35" s="36">
        <f t="shared" si="6"/>
        <v>0</v>
      </c>
      <c r="F35" s="36">
        <f t="shared" si="7"/>
        <v>0</v>
      </c>
      <c r="G35" s="36">
        <f t="shared" si="8"/>
        <v>0</v>
      </c>
    </row>
    <row r="36" spans="1:7">
      <c r="A36" s="36" t="s">
        <v>145</v>
      </c>
      <c r="B36" s="36" t="s">
        <v>121</v>
      </c>
      <c r="C36" s="34">
        <v>1</v>
      </c>
      <c r="D36" s="43"/>
      <c r="E36" s="36">
        <f t="shared" si="6"/>
        <v>0</v>
      </c>
      <c r="F36" s="36">
        <f t="shared" si="7"/>
        <v>0</v>
      </c>
      <c r="G36" s="36">
        <f t="shared" si="8"/>
        <v>0</v>
      </c>
    </row>
    <row r="37" spans="1:7">
      <c r="A37" s="36" t="s">
        <v>146</v>
      </c>
      <c r="B37" s="36" t="s">
        <v>121</v>
      </c>
      <c r="C37" s="34">
        <v>1</v>
      </c>
      <c r="D37" s="43"/>
      <c r="E37" s="36">
        <f t="shared" si="6"/>
        <v>0</v>
      </c>
      <c r="F37" s="36">
        <f t="shared" si="7"/>
        <v>0</v>
      </c>
      <c r="G37" s="36">
        <f t="shared" si="8"/>
        <v>0</v>
      </c>
    </row>
    <row r="38" spans="1:7">
      <c r="A38" s="36" t="s">
        <v>147</v>
      </c>
      <c r="B38" s="36" t="s">
        <v>121</v>
      </c>
      <c r="C38" s="34">
        <v>1</v>
      </c>
      <c r="D38" s="43"/>
      <c r="E38" s="36">
        <f t="shared" si="6"/>
        <v>0</v>
      </c>
      <c r="F38" s="36">
        <f t="shared" si="7"/>
        <v>0</v>
      </c>
      <c r="G38" s="36">
        <f t="shared" si="8"/>
        <v>0</v>
      </c>
    </row>
    <row r="39" spans="1:7">
      <c r="A39" s="36" t="s">
        <v>148</v>
      </c>
      <c r="B39" s="36" t="s">
        <v>121</v>
      </c>
      <c r="C39" s="34">
        <v>1</v>
      </c>
      <c r="D39" s="43"/>
      <c r="E39" s="36">
        <f t="shared" si="6"/>
        <v>0</v>
      </c>
      <c r="F39" s="36">
        <f t="shared" si="7"/>
        <v>0</v>
      </c>
      <c r="G39" s="36">
        <f t="shared" si="8"/>
        <v>0</v>
      </c>
    </row>
    <row r="40" spans="1:7">
      <c r="A40" s="36" t="s">
        <v>149</v>
      </c>
      <c r="B40" s="36" t="s">
        <v>121</v>
      </c>
      <c r="C40" s="34">
        <v>1</v>
      </c>
      <c r="D40" s="43"/>
      <c r="E40" s="36">
        <f t="shared" si="6"/>
        <v>0</v>
      </c>
      <c r="F40" s="36">
        <f t="shared" si="7"/>
        <v>0</v>
      </c>
      <c r="G40" s="36">
        <f t="shared" si="8"/>
        <v>0</v>
      </c>
    </row>
    <row r="41" spans="1:7">
      <c r="A41" s="36" t="s">
        <v>150</v>
      </c>
      <c r="B41" s="36" t="s">
        <v>121</v>
      </c>
      <c r="C41" s="34">
        <v>1</v>
      </c>
      <c r="D41" s="43"/>
      <c r="E41" s="36">
        <f t="shared" si="6"/>
        <v>0</v>
      </c>
      <c r="F41" s="36">
        <f t="shared" si="7"/>
        <v>0</v>
      </c>
      <c r="G41" s="36">
        <f t="shared" si="8"/>
        <v>0</v>
      </c>
    </row>
    <row r="42" spans="1:7">
      <c r="A42" s="36" t="s">
        <v>151</v>
      </c>
      <c r="B42" s="36" t="s">
        <v>121</v>
      </c>
      <c r="C42" s="34">
        <v>1</v>
      </c>
      <c r="D42" s="43"/>
      <c r="E42" s="36">
        <f t="shared" si="6"/>
        <v>0</v>
      </c>
      <c r="F42" s="36">
        <f t="shared" si="7"/>
        <v>0</v>
      </c>
      <c r="G42" s="36">
        <f t="shared" si="8"/>
        <v>0</v>
      </c>
    </row>
    <row r="43" spans="1:7">
      <c r="A43" s="36" t="s">
        <v>152</v>
      </c>
      <c r="B43" s="36" t="s">
        <v>121</v>
      </c>
      <c r="C43" s="34">
        <v>1</v>
      </c>
      <c r="D43" s="43"/>
      <c r="E43" s="36">
        <f t="shared" si="6"/>
        <v>0</v>
      </c>
      <c r="F43" s="36">
        <f t="shared" si="7"/>
        <v>0</v>
      </c>
      <c r="G43" s="36">
        <f t="shared" si="8"/>
        <v>0</v>
      </c>
    </row>
    <row r="44" spans="1:7">
      <c r="A44" s="36" t="s">
        <v>153</v>
      </c>
      <c r="B44" s="36" t="s">
        <v>121</v>
      </c>
      <c r="C44" s="34">
        <v>1</v>
      </c>
      <c r="D44" s="43"/>
      <c r="E44" s="36">
        <f t="shared" si="6"/>
        <v>0</v>
      </c>
      <c r="F44" s="36">
        <f t="shared" si="7"/>
        <v>0</v>
      </c>
      <c r="G44" s="36">
        <f t="shared" si="8"/>
        <v>0</v>
      </c>
    </row>
    <row r="45" spans="1:7">
      <c r="A45" s="36" t="s">
        <v>154</v>
      </c>
      <c r="B45" s="36" t="s">
        <v>121</v>
      </c>
      <c r="C45" s="34">
        <v>1</v>
      </c>
      <c r="D45" s="43"/>
      <c r="E45" s="36">
        <f t="shared" si="6"/>
        <v>0</v>
      </c>
      <c r="F45" s="36">
        <f t="shared" si="7"/>
        <v>0</v>
      </c>
      <c r="G45" s="36">
        <f t="shared" si="8"/>
        <v>0</v>
      </c>
    </row>
    <row r="46" spans="1:7">
      <c r="A46" s="36" t="s">
        <v>155</v>
      </c>
      <c r="B46" s="36" t="s">
        <v>121</v>
      </c>
      <c r="C46" s="34">
        <v>1</v>
      </c>
      <c r="D46" s="43"/>
      <c r="E46" s="36">
        <f t="shared" si="6"/>
        <v>0</v>
      </c>
      <c r="F46" s="36">
        <f t="shared" si="7"/>
        <v>0</v>
      </c>
      <c r="G46" s="36">
        <f t="shared" si="8"/>
        <v>0</v>
      </c>
    </row>
    <row r="47" spans="1:7">
      <c r="A47" s="36" t="s">
        <v>156</v>
      </c>
      <c r="B47" s="36" t="s">
        <v>121</v>
      </c>
      <c r="C47" s="34">
        <v>1</v>
      </c>
      <c r="D47" s="43"/>
      <c r="E47" s="36">
        <f t="shared" si="6"/>
        <v>0</v>
      </c>
      <c r="F47" s="36">
        <f t="shared" si="7"/>
        <v>0</v>
      </c>
      <c r="G47" s="36">
        <f t="shared" si="8"/>
        <v>0</v>
      </c>
    </row>
    <row r="48" spans="1:7">
      <c r="A48" s="36" t="s">
        <v>157</v>
      </c>
      <c r="B48" s="36" t="s">
        <v>121</v>
      </c>
      <c r="C48" s="34">
        <v>1</v>
      </c>
      <c r="D48" s="43"/>
      <c r="E48" s="36">
        <f t="shared" si="6"/>
        <v>0</v>
      </c>
      <c r="F48" s="36">
        <f t="shared" si="7"/>
        <v>0</v>
      </c>
      <c r="G48" s="36">
        <f t="shared" si="8"/>
        <v>0</v>
      </c>
    </row>
    <row r="49" spans="1:7">
      <c r="A49" s="85" t="s">
        <v>158</v>
      </c>
      <c r="B49" s="86"/>
      <c r="C49" s="86"/>
      <c r="D49" s="86"/>
      <c r="E49" s="86"/>
      <c r="F49" s="86"/>
      <c r="G49" s="87"/>
    </row>
    <row r="50" spans="1:7">
      <c r="A50" s="36" t="s">
        <v>159</v>
      </c>
      <c r="B50" s="36" t="s">
        <v>121</v>
      </c>
      <c r="C50" s="34">
        <v>1</v>
      </c>
      <c r="D50" s="43"/>
      <c r="E50" s="36">
        <f>D50*C50</f>
        <v>0</v>
      </c>
      <c r="F50" s="36">
        <f>E50*20%</f>
        <v>0</v>
      </c>
      <c r="G50" s="36">
        <f>F50+E50</f>
        <v>0</v>
      </c>
    </row>
    <row r="51" spans="1:7">
      <c r="A51" s="36" t="s">
        <v>160</v>
      </c>
      <c r="B51" s="36" t="s">
        <v>121</v>
      </c>
      <c r="C51" s="34">
        <v>1</v>
      </c>
      <c r="D51" s="43"/>
      <c r="E51" s="36">
        <f t="shared" ref="E51:E56" si="9">D51*C51</f>
        <v>0</v>
      </c>
      <c r="F51" s="36">
        <f t="shared" ref="F51:F56" si="10">E51*20%</f>
        <v>0</v>
      </c>
      <c r="G51" s="36">
        <f t="shared" ref="G51:G56" si="11">F51+E51</f>
        <v>0</v>
      </c>
    </row>
    <row r="52" spans="1:7">
      <c r="A52" s="36" t="s">
        <v>161</v>
      </c>
      <c r="B52" s="36" t="s">
        <v>121</v>
      </c>
      <c r="C52" s="34">
        <v>1</v>
      </c>
      <c r="D52" s="43"/>
      <c r="E52" s="36">
        <f t="shared" si="9"/>
        <v>0</v>
      </c>
      <c r="F52" s="36">
        <f t="shared" si="10"/>
        <v>0</v>
      </c>
      <c r="G52" s="36">
        <f t="shared" si="11"/>
        <v>0</v>
      </c>
    </row>
    <row r="53" spans="1:7">
      <c r="A53" s="36" t="s">
        <v>162</v>
      </c>
      <c r="B53" s="36" t="s">
        <v>121</v>
      </c>
      <c r="C53" s="34">
        <v>1</v>
      </c>
      <c r="D53" s="43"/>
      <c r="E53" s="36">
        <f t="shared" si="9"/>
        <v>0</v>
      </c>
      <c r="F53" s="36">
        <f t="shared" si="10"/>
        <v>0</v>
      </c>
      <c r="G53" s="36">
        <f t="shared" si="11"/>
        <v>0</v>
      </c>
    </row>
    <row r="54" spans="1:7">
      <c r="A54" s="36" t="s">
        <v>163</v>
      </c>
      <c r="B54" s="36" t="s">
        <v>121</v>
      </c>
      <c r="C54" s="34">
        <v>1</v>
      </c>
      <c r="D54" s="43"/>
      <c r="E54" s="36">
        <f t="shared" si="9"/>
        <v>0</v>
      </c>
      <c r="F54" s="36">
        <f t="shared" si="10"/>
        <v>0</v>
      </c>
      <c r="G54" s="36">
        <f t="shared" si="11"/>
        <v>0</v>
      </c>
    </row>
    <row r="55" spans="1:7">
      <c r="A55" s="36" t="s">
        <v>164</v>
      </c>
      <c r="B55" s="36" t="s">
        <v>121</v>
      </c>
      <c r="C55" s="34">
        <v>1</v>
      </c>
      <c r="D55" s="43"/>
      <c r="E55" s="36">
        <f t="shared" si="9"/>
        <v>0</v>
      </c>
      <c r="F55" s="36">
        <f t="shared" si="10"/>
        <v>0</v>
      </c>
      <c r="G55" s="36">
        <f t="shared" si="11"/>
        <v>0</v>
      </c>
    </row>
    <row r="56" spans="1:7">
      <c r="A56" s="36" t="s">
        <v>165</v>
      </c>
      <c r="B56" s="36" t="s">
        <v>121</v>
      </c>
      <c r="C56" s="34">
        <v>1</v>
      </c>
      <c r="D56" s="43"/>
      <c r="E56" s="36">
        <f t="shared" si="9"/>
        <v>0</v>
      </c>
      <c r="F56" s="36">
        <f t="shared" si="10"/>
        <v>0</v>
      </c>
      <c r="G56" s="36">
        <f t="shared" si="11"/>
        <v>0</v>
      </c>
    </row>
    <row r="57" spans="1:7">
      <c r="A57" s="85" t="s">
        <v>166</v>
      </c>
      <c r="B57" s="86"/>
      <c r="C57" s="86"/>
      <c r="D57" s="86"/>
      <c r="E57" s="86"/>
      <c r="F57" s="86"/>
      <c r="G57" s="87"/>
    </row>
    <row r="58" spans="1:7">
      <c r="A58" s="36" t="s">
        <v>167</v>
      </c>
      <c r="B58" s="36" t="s">
        <v>121</v>
      </c>
      <c r="C58" s="34">
        <v>1</v>
      </c>
      <c r="D58" s="43"/>
      <c r="E58" s="36">
        <f>D58*C58</f>
        <v>0</v>
      </c>
      <c r="F58" s="36">
        <f>E58*20%</f>
        <v>0</v>
      </c>
      <c r="G58" s="36">
        <f>F58+E58</f>
        <v>0</v>
      </c>
    </row>
    <row r="59" spans="1:7">
      <c r="A59" s="36" t="s">
        <v>168</v>
      </c>
      <c r="B59" s="36" t="s">
        <v>121</v>
      </c>
      <c r="C59" s="34">
        <v>1</v>
      </c>
      <c r="D59" s="43"/>
      <c r="E59" s="36">
        <f t="shared" ref="E59:E64" si="12">D59*C59</f>
        <v>0</v>
      </c>
      <c r="F59" s="36">
        <f t="shared" ref="F59:F64" si="13">E59*20%</f>
        <v>0</v>
      </c>
      <c r="G59" s="36">
        <f t="shared" ref="G59:G64" si="14">F59+E59</f>
        <v>0</v>
      </c>
    </row>
    <row r="60" spans="1:7">
      <c r="A60" s="36" t="s">
        <v>169</v>
      </c>
      <c r="B60" s="36" t="s">
        <v>121</v>
      </c>
      <c r="C60" s="34">
        <v>1</v>
      </c>
      <c r="D60" s="43"/>
      <c r="E60" s="36">
        <f t="shared" si="12"/>
        <v>0</v>
      </c>
      <c r="F60" s="36">
        <f t="shared" si="13"/>
        <v>0</v>
      </c>
      <c r="G60" s="36">
        <f t="shared" si="14"/>
        <v>0</v>
      </c>
    </row>
    <row r="61" spans="1:7">
      <c r="A61" s="36" t="s">
        <v>170</v>
      </c>
      <c r="B61" s="36" t="s">
        <v>121</v>
      </c>
      <c r="C61" s="34">
        <v>1</v>
      </c>
      <c r="D61" s="43"/>
      <c r="E61" s="36">
        <f t="shared" si="12"/>
        <v>0</v>
      </c>
      <c r="F61" s="36">
        <f t="shared" si="13"/>
        <v>0</v>
      </c>
      <c r="G61" s="36">
        <f t="shared" si="14"/>
        <v>0</v>
      </c>
    </row>
    <row r="62" spans="1:7">
      <c r="A62" s="36" t="s">
        <v>171</v>
      </c>
      <c r="B62" s="36" t="s">
        <v>121</v>
      </c>
      <c r="C62" s="34">
        <v>1</v>
      </c>
      <c r="D62" s="43"/>
      <c r="E62" s="36">
        <f t="shared" si="12"/>
        <v>0</v>
      </c>
      <c r="F62" s="36">
        <f t="shared" si="13"/>
        <v>0</v>
      </c>
      <c r="G62" s="36">
        <f t="shared" si="14"/>
        <v>0</v>
      </c>
    </row>
    <row r="63" spans="1:7">
      <c r="A63" s="36" t="s">
        <v>172</v>
      </c>
      <c r="B63" s="36" t="s">
        <v>121</v>
      </c>
      <c r="C63" s="34">
        <v>1</v>
      </c>
      <c r="D63" s="43"/>
      <c r="E63" s="36">
        <f t="shared" si="12"/>
        <v>0</v>
      </c>
      <c r="F63" s="36">
        <f t="shared" si="13"/>
        <v>0</v>
      </c>
      <c r="G63" s="36">
        <f t="shared" si="14"/>
        <v>0</v>
      </c>
    </row>
    <row r="64" spans="1:7">
      <c r="A64" s="36" t="s">
        <v>173</v>
      </c>
      <c r="B64" s="36" t="s">
        <v>121</v>
      </c>
      <c r="C64" s="34">
        <v>1</v>
      </c>
      <c r="D64" s="43"/>
      <c r="E64" s="36">
        <f t="shared" si="12"/>
        <v>0</v>
      </c>
      <c r="F64" s="36">
        <f t="shared" si="13"/>
        <v>0</v>
      </c>
      <c r="G64" s="36">
        <f t="shared" si="14"/>
        <v>0</v>
      </c>
    </row>
    <row r="65" spans="6:7">
      <c r="F65" s="20" t="s">
        <v>25</v>
      </c>
      <c r="G65" s="20">
        <f>SUM(G12:G64)</f>
        <v>0</v>
      </c>
    </row>
  </sheetData>
  <mergeCells count="4">
    <mergeCell ref="A19:G19"/>
    <mergeCell ref="A27:G27"/>
    <mergeCell ref="A49:G49"/>
    <mergeCell ref="A57:G57"/>
  </mergeCells>
  <pageMargins left="0.75" right="0.75" top="1" bottom="1" header="0.5" footer="0.5"/>
  <pageSetup paperSize="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F394D-E397-4DE2-8306-120CA0DDDD5F}">
  <dimension ref="A2:G67"/>
  <sheetViews>
    <sheetView topLeftCell="A35" zoomScale="108" workbookViewId="0">
      <selection activeCell="C50" sqref="A50:G50"/>
    </sheetView>
  </sheetViews>
  <sheetFormatPr defaultColWidth="8.85546875" defaultRowHeight="14.45"/>
  <cols>
    <col min="1" max="1" width="62.7109375" style="2" customWidth="1"/>
    <col min="2" max="2" width="15.140625" style="2" bestFit="1" customWidth="1"/>
    <col min="3" max="3" width="10" bestFit="1" customWidth="1"/>
    <col min="4" max="4" width="20.5703125" style="2" customWidth="1"/>
    <col min="5" max="5" width="16" style="2" customWidth="1"/>
    <col min="6" max="6" width="11.5703125" style="2" customWidth="1"/>
    <col min="7" max="7" width="15.140625" style="2" bestFit="1" customWidth="1"/>
    <col min="8" max="16384" width="8.85546875" style="2"/>
  </cols>
  <sheetData>
    <row r="2" spans="1:7" s="10" customFormat="1">
      <c r="A2" s="10" t="s">
        <v>174</v>
      </c>
      <c r="C2" s="77"/>
    </row>
    <row r="4" spans="1:7">
      <c r="A4" s="39" t="s">
        <v>4</v>
      </c>
      <c r="B4" s="39" t="s">
        <v>5</v>
      </c>
      <c r="C4" s="40" t="s">
        <v>6</v>
      </c>
      <c r="D4" s="39" t="s">
        <v>7</v>
      </c>
      <c r="E4" s="39" t="s">
        <v>8</v>
      </c>
      <c r="F4" s="39" t="s">
        <v>9</v>
      </c>
      <c r="G4" s="39" t="s">
        <v>10</v>
      </c>
    </row>
    <row r="5" spans="1:7" ht="28.9">
      <c r="A5" s="58" t="s">
        <v>175</v>
      </c>
      <c r="B5" s="14" t="s">
        <v>176</v>
      </c>
      <c r="C5" s="13">
        <v>10</v>
      </c>
      <c r="D5" s="15"/>
      <c r="E5" s="14">
        <f>D5*C5</f>
        <v>0</v>
      </c>
      <c r="F5" s="14">
        <f>E5*20%</f>
        <v>0</v>
      </c>
      <c r="G5" s="14">
        <f>F5+E5</f>
        <v>0</v>
      </c>
    </row>
    <row r="6" spans="1:7" ht="28.9">
      <c r="A6" s="58" t="s">
        <v>177</v>
      </c>
      <c r="B6" s="14" t="s">
        <v>176</v>
      </c>
      <c r="C6" s="13">
        <v>10</v>
      </c>
      <c r="D6" s="15"/>
      <c r="E6" s="14">
        <f t="shared" ref="E6:E8" si="0">D6*C6</f>
        <v>0</v>
      </c>
      <c r="F6" s="14">
        <f t="shared" ref="F6:F8" si="1">E6*20%</f>
        <v>0</v>
      </c>
      <c r="G6" s="14">
        <f t="shared" ref="G6:G8" si="2">F6+E6</f>
        <v>0</v>
      </c>
    </row>
    <row r="7" spans="1:7" ht="28.9">
      <c r="A7" s="58" t="s">
        <v>178</v>
      </c>
      <c r="B7" s="14" t="s">
        <v>176</v>
      </c>
      <c r="C7" s="13">
        <v>10</v>
      </c>
      <c r="D7" s="15"/>
      <c r="E7" s="14">
        <f t="shared" si="0"/>
        <v>0</v>
      </c>
      <c r="F7" s="14">
        <f t="shared" si="1"/>
        <v>0</v>
      </c>
      <c r="G7" s="14">
        <f t="shared" si="2"/>
        <v>0</v>
      </c>
    </row>
    <row r="8" spans="1:7">
      <c r="A8" s="58" t="s">
        <v>179</v>
      </c>
      <c r="B8" s="14" t="s">
        <v>180</v>
      </c>
      <c r="C8" s="13">
        <v>10</v>
      </c>
      <c r="D8" s="15"/>
      <c r="E8" s="14">
        <f t="shared" si="0"/>
        <v>0</v>
      </c>
      <c r="F8" s="14">
        <f t="shared" si="1"/>
        <v>0</v>
      </c>
      <c r="G8" s="14">
        <f t="shared" si="2"/>
        <v>0</v>
      </c>
    </row>
    <row r="9" spans="1:7">
      <c r="A9" s="89" t="s">
        <v>181</v>
      </c>
      <c r="B9" s="90"/>
      <c r="C9" s="90"/>
      <c r="D9" s="90"/>
      <c r="E9" s="90"/>
      <c r="F9" s="90"/>
      <c r="G9" s="91"/>
    </row>
    <row r="10" spans="1:7" ht="28.9">
      <c r="A10" s="58" t="s">
        <v>182</v>
      </c>
      <c r="B10" s="14" t="s">
        <v>176</v>
      </c>
      <c r="C10" s="13">
        <v>10</v>
      </c>
      <c r="D10" s="15"/>
      <c r="E10" s="14">
        <f>D10*C10</f>
        <v>0</v>
      </c>
      <c r="F10" s="14">
        <f>E10*20%</f>
        <v>0</v>
      </c>
      <c r="G10" s="14">
        <f>F10+E10</f>
        <v>0</v>
      </c>
    </row>
    <row r="11" spans="1:7" ht="28.9">
      <c r="A11" s="58" t="s">
        <v>183</v>
      </c>
      <c r="B11" s="14" t="s">
        <v>176</v>
      </c>
      <c r="C11" s="13">
        <v>10</v>
      </c>
      <c r="D11" s="15"/>
      <c r="E11" s="14">
        <f>D11*C11</f>
        <v>0</v>
      </c>
      <c r="F11" s="14">
        <f>E11*20%</f>
        <v>0</v>
      </c>
      <c r="G11" s="14">
        <f>F11+E11</f>
        <v>0</v>
      </c>
    </row>
    <row r="12" spans="1:7" ht="15">
      <c r="A12" s="92" t="s">
        <v>184</v>
      </c>
      <c r="B12" s="93"/>
      <c r="C12" s="93"/>
      <c r="D12" s="93"/>
      <c r="E12" s="93"/>
      <c r="F12" s="93"/>
      <c r="G12" s="94"/>
    </row>
    <row r="13" spans="1:7" ht="14.45" customHeight="1">
      <c r="A13" s="89" t="s">
        <v>185</v>
      </c>
      <c r="B13" s="90"/>
      <c r="C13" s="90"/>
      <c r="D13" s="90"/>
      <c r="E13" s="90"/>
      <c r="F13" s="90"/>
      <c r="G13" s="91"/>
    </row>
    <row r="14" spans="1:7" ht="15">
      <c r="A14" s="58" t="s">
        <v>186</v>
      </c>
      <c r="B14" s="14" t="s">
        <v>176</v>
      </c>
      <c r="C14" s="13">
        <v>10</v>
      </c>
      <c r="D14" s="15"/>
      <c r="E14" s="14">
        <f>D14*C14</f>
        <v>0</v>
      </c>
      <c r="F14" s="14">
        <f>E14*20%</f>
        <v>0</v>
      </c>
      <c r="G14" s="14">
        <f>F14+E14</f>
        <v>0</v>
      </c>
    </row>
    <row r="15" spans="1:7">
      <c r="A15" s="58" t="s">
        <v>187</v>
      </c>
      <c r="B15" s="14" t="s">
        <v>176</v>
      </c>
      <c r="C15" s="13">
        <v>10</v>
      </c>
      <c r="D15" s="15"/>
      <c r="E15" s="14">
        <f t="shared" ref="E15:E17" si="3">D15*C15</f>
        <v>0</v>
      </c>
      <c r="F15" s="14">
        <f t="shared" ref="F15:F17" si="4">E15*20%</f>
        <v>0</v>
      </c>
      <c r="G15" s="14">
        <f t="shared" ref="G15:G17" si="5">F15+E15</f>
        <v>0</v>
      </c>
    </row>
    <row r="16" spans="1:7">
      <c r="A16" s="58" t="s">
        <v>188</v>
      </c>
      <c r="B16" s="14" t="s">
        <v>176</v>
      </c>
      <c r="C16" s="13">
        <v>10</v>
      </c>
      <c r="D16" s="15"/>
      <c r="E16" s="14">
        <f t="shared" si="3"/>
        <v>0</v>
      </c>
      <c r="F16" s="14">
        <f t="shared" si="4"/>
        <v>0</v>
      </c>
      <c r="G16" s="14">
        <f t="shared" si="5"/>
        <v>0</v>
      </c>
    </row>
    <row r="17" spans="1:7">
      <c r="A17" s="58" t="s">
        <v>189</v>
      </c>
      <c r="B17" s="14" t="s">
        <v>176</v>
      </c>
      <c r="C17" s="13">
        <v>10</v>
      </c>
      <c r="D17" s="15"/>
      <c r="E17" s="14">
        <f t="shared" si="3"/>
        <v>0</v>
      </c>
      <c r="F17" s="14">
        <f t="shared" si="4"/>
        <v>0</v>
      </c>
      <c r="G17" s="14">
        <f t="shared" si="5"/>
        <v>0</v>
      </c>
    </row>
    <row r="18" spans="1:7" ht="15">
      <c r="A18" s="92" t="s">
        <v>190</v>
      </c>
      <c r="B18" s="93"/>
      <c r="C18" s="93"/>
      <c r="D18" s="93"/>
      <c r="E18" s="93"/>
      <c r="F18" s="93"/>
      <c r="G18" s="94"/>
    </row>
    <row r="19" spans="1:7">
      <c r="A19" s="89" t="s">
        <v>185</v>
      </c>
      <c r="B19" s="90"/>
      <c r="C19" s="90"/>
      <c r="D19" s="90"/>
      <c r="E19" s="90"/>
      <c r="F19" s="90"/>
      <c r="G19" s="91"/>
    </row>
    <row r="20" spans="1:7" ht="28.9">
      <c r="A20" s="58" t="s">
        <v>191</v>
      </c>
      <c r="B20" s="14" t="s">
        <v>180</v>
      </c>
      <c r="C20" s="13">
        <v>10</v>
      </c>
      <c r="D20" s="15"/>
      <c r="E20" s="14">
        <f>D20*C20</f>
        <v>0</v>
      </c>
      <c r="F20" s="14">
        <f>E20*20%</f>
        <v>0</v>
      </c>
      <c r="G20" s="14">
        <f>F20+E20</f>
        <v>0</v>
      </c>
    </row>
    <row r="21" spans="1:7">
      <c r="A21" s="58" t="s">
        <v>192</v>
      </c>
      <c r="B21" s="14" t="s">
        <v>176</v>
      </c>
      <c r="C21" s="13">
        <v>10</v>
      </c>
      <c r="D21" s="15"/>
      <c r="E21" s="14">
        <f>D21*C21</f>
        <v>0</v>
      </c>
      <c r="F21" s="14">
        <f>E21*20%</f>
        <v>0</v>
      </c>
      <c r="G21" s="14">
        <f>F21+E21</f>
        <v>0</v>
      </c>
    </row>
    <row r="22" spans="1:7">
      <c r="A22" s="89" t="s">
        <v>193</v>
      </c>
      <c r="B22" s="90"/>
      <c r="C22" s="90"/>
      <c r="D22" s="90"/>
      <c r="E22" s="90"/>
      <c r="F22" s="90"/>
      <c r="G22" s="91"/>
    </row>
    <row r="23" spans="1:7">
      <c r="A23" s="58" t="s">
        <v>194</v>
      </c>
      <c r="B23" s="14" t="s">
        <v>176</v>
      </c>
      <c r="C23" s="13">
        <v>10</v>
      </c>
      <c r="D23" s="15"/>
      <c r="E23" s="14">
        <f>D23*C23</f>
        <v>0</v>
      </c>
      <c r="F23" s="14">
        <f>E23*20%</f>
        <v>0</v>
      </c>
      <c r="G23" s="14">
        <f>F23+E23</f>
        <v>0</v>
      </c>
    </row>
    <row r="24" spans="1:7">
      <c r="A24" s="58" t="s">
        <v>195</v>
      </c>
      <c r="B24" s="14" t="s">
        <v>176</v>
      </c>
      <c r="C24" s="13">
        <v>10</v>
      </c>
      <c r="D24" s="15"/>
      <c r="E24" s="14">
        <f t="shared" ref="E24:E26" si="6">D24*C24</f>
        <v>0</v>
      </c>
      <c r="F24" s="14">
        <f t="shared" ref="F24:F26" si="7">E24*20%</f>
        <v>0</v>
      </c>
      <c r="G24" s="14">
        <f t="shared" ref="G24:G26" si="8">F24+E24</f>
        <v>0</v>
      </c>
    </row>
    <row r="25" spans="1:7">
      <c r="A25" s="58" t="s">
        <v>196</v>
      </c>
      <c r="B25" s="14" t="s">
        <v>176</v>
      </c>
      <c r="C25" s="13">
        <v>10</v>
      </c>
      <c r="D25" s="15"/>
      <c r="E25" s="14">
        <f t="shared" si="6"/>
        <v>0</v>
      </c>
      <c r="F25" s="14">
        <f t="shared" si="7"/>
        <v>0</v>
      </c>
      <c r="G25" s="14">
        <f t="shared" si="8"/>
        <v>0</v>
      </c>
    </row>
    <row r="26" spans="1:7">
      <c r="A26" s="58" t="s">
        <v>197</v>
      </c>
      <c r="B26" s="14" t="s">
        <v>176</v>
      </c>
      <c r="C26" s="13">
        <v>10</v>
      </c>
      <c r="D26" s="15"/>
      <c r="E26" s="14">
        <f t="shared" si="6"/>
        <v>0</v>
      </c>
      <c r="F26" s="14">
        <f t="shared" si="7"/>
        <v>0</v>
      </c>
      <c r="G26" s="14">
        <f t="shared" si="8"/>
        <v>0</v>
      </c>
    </row>
    <row r="27" spans="1:7" ht="15">
      <c r="A27" s="92" t="s">
        <v>198</v>
      </c>
      <c r="B27" s="93"/>
      <c r="C27" s="93"/>
      <c r="D27" s="93"/>
      <c r="E27" s="93"/>
      <c r="F27" s="93"/>
      <c r="G27" s="94"/>
    </row>
    <row r="28" spans="1:7">
      <c r="A28" s="89" t="s">
        <v>199</v>
      </c>
      <c r="B28" s="90"/>
      <c r="C28" s="90"/>
      <c r="D28" s="90"/>
      <c r="E28" s="90"/>
      <c r="F28" s="90"/>
      <c r="G28" s="91"/>
    </row>
    <row r="29" spans="1:7">
      <c r="A29" s="58" t="s">
        <v>200</v>
      </c>
      <c r="B29" s="14" t="s">
        <v>176</v>
      </c>
      <c r="C29" s="13">
        <v>10</v>
      </c>
      <c r="D29" s="15"/>
      <c r="E29" s="14">
        <f>D29*C29</f>
        <v>0</v>
      </c>
      <c r="F29" s="14">
        <f>E29*20%</f>
        <v>0</v>
      </c>
      <c r="G29" s="14">
        <f>F29+E29</f>
        <v>0</v>
      </c>
    </row>
    <row r="30" spans="1:7">
      <c r="A30" s="58" t="s">
        <v>201</v>
      </c>
      <c r="B30" s="14" t="s">
        <v>176</v>
      </c>
      <c r="C30" s="13">
        <v>10</v>
      </c>
      <c r="D30" s="15"/>
      <c r="E30" s="14">
        <f>D30*C30</f>
        <v>0</v>
      </c>
      <c r="F30" s="14">
        <f>E30*20%</f>
        <v>0</v>
      </c>
      <c r="G30" s="14">
        <f>F30+E30</f>
        <v>0</v>
      </c>
    </row>
    <row r="31" spans="1:7" ht="15">
      <c r="A31" s="92" t="s">
        <v>202</v>
      </c>
      <c r="B31" s="93"/>
      <c r="C31" s="93"/>
      <c r="D31" s="93"/>
      <c r="E31" s="93"/>
      <c r="F31" s="93"/>
      <c r="G31" s="94"/>
    </row>
    <row r="32" spans="1:7">
      <c r="A32" s="89" t="s">
        <v>203</v>
      </c>
      <c r="B32" s="90"/>
      <c r="C32" s="90"/>
      <c r="D32" s="90"/>
      <c r="E32" s="90"/>
      <c r="F32" s="90"/>
      <c r="G32" s="91"/>
    </row>
    <row r="33" spans="1:7">
      <c r="A33" s="58" t="s">
        <v>204</v>
      </c>
      <c r="B33" s="14" t="s">
        <v>176</v>
      </c>
      <c r="C33" s="13">
        <v>10</v>
      </c>
      <c r="D33" s="15"/>
      <c r="E33" s="14">
        <f>D33*C33</f>
        <v>0</v>
      </c>
      <c r="F33" s="14">
        <f>E33*20%</f>
        <v>0</v>
      </c>
      <c r="G33" s="14">
        <f>F33+E33</f>
        <v>0</v>
      </c>
    </row>
    <row r="34" spans="1:7">
      <c r="A34" s="58" t="s">
        <v>205</v>
      </c>
      <c r="B34" s="14" t="s">
        <v>176</v>
      </c>
      <c r="C34" s="13">
        <v>10</v>
      </c>
      <c r="D34" s="15"/>
      <c r="E34" s="14">
        <f t="shared" ref="E34:E40" si="9">D34*C34</f>
        <v>0</v>
      </c>
      <c r="F34" s="14">
        <f t="shared" ref="F34:F40" si="10">E34*20%</f>
        <v>0</v>
      </c>
      <c r="G34" s="14">
        <f t="shared" ref="G34:G40" si="11">F34+E34</f>
        <v>0</v>
      </c>
    </row>
    <row r="35" spans="1:7" ht="28.9">
      <c r="A35" s="58" t="s">
        <v>206</v>
      </c>
      <c r="B35" s="14" t="s">
        <v>176</v>
      </c>
      <c r="C35" s="13">
        <v>10</v>
      </c>
      <c r="D35" s="15"/>
      <c r="E35" s="14">
        <f t="shared" si="9"/>
        <v>0</v>
      </c>
      <c r="F35" s="14">
        <f t="shared" si="10"/>
        <v>0</v>
      </c>
      <c r="G35" s="14">
        <f t="shared" si="11"/>
        <v>0</v>
      </c>
    </row>
    <row r="36" spans="1:7" ht="28.9">
      <c r="A36" s="58" t="s">
        <v>207</v>
      </c>
      <c r="B36" s="14" t="s">
        <v>176</v>
      </c>
      <c r="C36" s="13">
        <v>10</v>
      </c>
      <c r="D36" s="15"/>
      <c r="E36" s="14">
        <f t="shared" si="9"/>
        <v>0</v>
      </c>
      <c r="F36" s="14">
        <f t="shared" si="10"/>
        <v>0</v>
      </c>
      <c r="G36" s="14">
        <f t="shared" si="11"/>
        <v>0</v>
      </c>
    </row>
    <row r="37" spans="1:7">
      <c r="A37" s="58" t="s">
        <v>208</v>
      </c>
      <c r="B37" s="14" t="s">
        <v>176</v>
      </c>
      <c r="C37" s="13">
        <v>10</v>
      </c>
      <c r="D37" s="15"/>
      <c r="E37" s="14">
        <f t="shared" si="9"/>
        <v>0</v>
      </c>
      <c r="F37" s="14">
        <f t="shared" si="10"/>
        <v>0</v>
      </c>
      <c r="G37" s="14">
        <f t="shared" si="11"/>
        <v>0</v>
      </c>
    </row>
    <row r="38" spans="1:7">
      <c r="A38" s="58" t="s">
        <v>209</v>
      </c>
      <c r="B38" s="14" t="s">
        <v>176</v>
      </c>
      <c r="C38" s="13">
        <v>10</v>
      </c>
      <c r="D38" s="15"/>
      <c r="E38" s="14">
        <f t="shared" si="9"/>
        <v>0</v>
      </c>
      <c r="F38" s="14">
        <f t="shared" si="10"/>
        <v>0</v>
      </c>
      <c r="G38" s="14">
        <f t="shared" si="11"/>
        <v>0</v>
      </c>
    </row>
    <row r="39" spans="1:7">
      <c r="A39" s="58" t="s">
        <v>210</v>
      </c>
      <c r="B39" s="14" t="s">
        <v>176</v>
      </c>
      <c r="C39" s="13">
        <v>10</v>
      </c>
      <c r="D39" s="15"/>
      <c r="E39" s="14">
        <f t="shared" si="9"/>
        <v>0</v>
      </c>
      <c r="F39" s="14">
        <f t="shared" si="10"/>
        <v>0</v>
      </c>
      <c r="G39" s="14">
        <f t="shared" si="11"/>
        <v>0</v>
      </c>
    </row>
    <row r="40" spans="1:7">
      <c r="A40" s="58" t="s">
        <v>211</v>
      </c>
      <c r="B40" s="14" t="s">
        <v>176</v>
      </c>
      <c r="C40" s="13">
        <v>10</v>
      </c>
      <c r="D40" s="15"/>
      <c r="E40" s="14">
        <f t="shared" si="9"/>
        <v>0</v>
      </c>
      <c r="F40" s="14">
        <f t="shared" si="10"/>
        <v>0</v>
      </c>
      <c r="G40" s="14">
        <f t="shared" si="11"/>
        <v>0</v>
      </c>
    </row>
    <row r="41" spans="1:7" ht="15">
      <c r="A41" s="92" t="s">
        <v>212</v>
      </c>
      <c r="B41" s="93"/>
      <c r="C41" s="93"/>
      <c r="D41" s="93"/>
      <c r="E41" s="93"/>
      <c r="F41" s="93"/>
      <c r="G41" s="94"/>
    </row>
    <row r="42" spans="1:7">
      <c r="A42" s="89" t="s">
        <v>185</v>
      </c>
      <c r="B42" s="90"/>
      <c r="C42" s="90"/>
      <c r="D42" s="90"/>
      <c r="E42" s="90"/>
      <c r="F42" s="90"/>
      <c r="G42" s="91"/>
    </row>
    <row r="43" spans="1:7">
      <c r="A43" s="58" t="s">
        <v>213</v>
      </c>
      <c r="B43" s="14" t="s">
        <v>176</v>
      </c>
      <c r="C43" s="13">
        <v>10</v>
      </c>
      <c r="D43" s="15"/>
      <c r="E43" s="14">
        <f>D43*C43</f>
        <v>0</v>
      </c>
      <c r="F43" s="14">
        <f>E43*20%</f>
        <v>0</v>
      </c>
      <c r="G43" s="14">
        <f>F43+E43</f>
        <v>0</v>
      </c>
    </row>
    <row r="44" spans="1:7">
      <c r="A44" s="58" t="s">
        <v>214</v>
      </c>
      <c r="B44" s="14" t="s">
        <v>176</v>
      </c>
      <c r="C44" s="13">
        <v>10</v>
      </c>
      <c r="D44" s="15"/>
      <c r="E44" s="14">
        <f>D44*C44</f>
        <v>0</v>
      </c>
      <c r="F44" s="14">
        <f>E44*20%</f>
        <v>0</v>
      </c>
      <c r="G44" s="14">
        <f>F44+E44</f>
        <v>0</v>
      </c>
    </row>
    <row r="45" spans="1:7" ht="15">
      <c r="A45" s="92" t="s">
        <v>215</v>
      </c>
      <c r="B45" s="93"/>
      <c r="C45" s="93"/>
      <c r="D45" s="93"/>
      <c r="E45" s="93"/>
      <c r="F45" s="93"/>
      <c r="G45" s="94"/>
    </row>
    <row r="46" spans="1:7">
      <c r="A46" s="89" t="s">
        <v>185</v>
      </c>
      <c r="B46" s="90"/>
      <c r="C46" s="90"/>
      <c r="D46" s="90"/>
      <c r="E46" s="90"/>
      <c r="F46" s="90"/>
      <c r="G46" s="91"/>
    </row>
    <row r="47" spans="1:7" ht="14.45" customHeight="1">
      <c r="A47" s="88" t="s">
        <v>216</v>
      </c>
      <c r="B47" s="95" t="s">
        <v>176</v>
      </c>
      <c r="C47" s="98">
        <v>10</v>
      </c>
      <c r="D47" s="101"/>
      <c r="E47" s="95">
        <f>D47*C47</f>
        <v>0</v>
      </c>
      <c r="F47" s="95">
        <f>E47*20%</f>
        <v>0</v>
      </c>
      <c r="G47" s="95">
        <f>F47+E47</f>
        <v>0</v>
      </c>
    </row>
    <row r="48" spans="1:7" ht="14.45" customHeight="1">
      <c r="A48" s="88"/>
      <c r="B48" s="96"/>
      <c r="C48" s="99"/>
      <c r="D48" s="102"/>
      <c r="E48" s="96"/>
      <c r="F48" s="96"/>
      <c r="G48" s="96"/>
    </row>
    <row r="49" spans="1:7" ht="14.45" customHeight="1">
      <c r="A49" s="88"/>
      <c r="B49" s="97"/>
      <c r="C49" s="100"/>
      <c r="D49" s="103"/>
      <c r="E49" s="97"/>
      <c r="F49" s="97"/>
      <c r="G49" s="97"/>
    </row>
    <row r="50" spans="1:7">
      <c r="A50" s="107" t="s">
        <v>217</v>
      </c>
      <c r="B50" s="108"/>
      <c r="C50" s="108"/>
      <c r="D50" s="108"/>
      <c r="E50" s="108"/>
      <c r="F50" s="108"/>
      <c r="G50" s="109"/>
    </row>
    <row r="51" spans="1:7">
      <c r="A51" s="89" t="s">
        <v>218</v>
      </c>
      <c r="B51" s="90"/>
      <c r="C51" s="90"/>
      <c r="D51" s="90"/>
      <c r="E51" s="90"/>
      <c r="F51" s="90"/>
      <c r="G51" s="91"/>
    </row>
    <row r="52" spans="1:7" ht="28.15" customHeight="1">
      <c r="A52" s="110" t="s">
        <v>219</v>
      </c>
      <c r="B52" s="111"/>
      <c r="C52" s="111"/>
      <c r="D52" s="111"/>
      <c r="E52" s="111"/>
      <c r="F52" s="111"/>
      <c r="G52" s="112"/>
    </row>
    <row r="53" spans="1:7">
      <c r="A53" s="89" t="s">
        <v>220</v>
      </c>
      <c r="B53" s="90"/>
      <c r="C53" s="90"/>
      <c r="D53" s="90"/>
      <c r="E53" s="90"/>
      <c r="F53" s="90"/>
      <c r="G53" s="91"/>
    </row>
    <row r="54" spans="1:7" ht="15.6" customHeight="1">
      <c r="A54" s="104" t="s">
        <v>221</v>
      </c>
      <c r="B54" s="105"/>
      <c r="C54" s="105"/>
      <c r="D54" s="105"/>
      <c r="E54" s="105"/>
      <c r="F54" s="105"/>
      <c r="G54" s="106"/>
    </row>
    <row r="55" spans="1:7" ht="17.45" customHeight="1">
      <c r="A55" s="104" t="s">
        <v>222</v>
      </c>
      <c r="B55" s="105"/>
      <c r="C55" s="105"/>
      <c r="D55" s="105"/>
      <c r="E55" s="105"/>
      <c r="F55" s="105"/>
      <c r="G55" s="106"/>
    </row>
    <row r="56" spans="1:7">
      <c r="A56" s="58" t="s">
        <v>223</v>
      </c>
      <c r="B56" s="14" t="s">
        <v>224</v>
      </c>
      <c r="C56" s="13">
        <v>1</v>
      </c>
      <c r="D56" s="15"/>
      <c r="E56" s="14">
        <f>D56*C56</f>
        <v>0</v>
      </c>
      <c r="F56" s="14">
        <f>E56*20%</f>
        <v>0</v>
      </c>
      <c r="G56" s="14">
        <f>F56+E56</f>
        <v>0</v>
      </c>
    </row>
    <row r="57" spans="1:7">
      <c r="A57" s="58" t="s">
        <v>225</v>
      </c>
      <c r="B57" s="14" t="s">
        <v>224</v>
      </c>
      <c r="C57" s="13">
        <v>1</v>
      </c>
      <c r="D57" s="15"/>
      <c r="E57" s="14">
        <f t="shared" ref="E57:E63" si="12">D57*C57</f>
        <v>0</v>
      </c>
      <c r="F57" s="14">
        <f t="shared" ref="F57:F63" si="13">E57*20%</f>
        <v>0</v>
      </c>
      <c r="G57" s="14">
        <f t="shared" ref="G57:G63" si="14">F57+E57</f>
        <v>0</v>
      </c>
    </row>
    <row r="58" spans="1:7">
      <c r="A58" s="58" t="s">
        <v>226</v>
      </c>
      <c r="B58" s="14" t="s">
        <v>224</v>
      </c>
      <c r="C58" s="13">
        <v>1</v>
      </c>
      <c r="D58" s="15"/>
      <c r="E58" s="14">
        <f t="shared" si="12"/>
        <v>0</v>
      </c>
      <c r="F58" s="14">
        <f t="shared" si="13"/>
        <v>0</v>
      </c>
      <c r="G58" s="14">
        <f t="shared" si="14"/>
        <v>0</v>
      </c>
    </row>
    <row r="59" spans="1:7">
      <c r="A59" s="58" t="s">
        <v>227</v>
      </c>
      <c r="B59" s="14" t="s">
        <v>224</v>
      </c>
      <c r="C59" s="13">
        <v>1</v>
      </c>
      <c r="D59" s="15"/>
      <c r="E59" s="14">
        <f t="shared" si="12"/>
        <v>0</v>
      </c>
      <c r="F59" s="14">
        <f t="shared" si="13"/>
        <v>0</v>
      </c>
      <c r="G59" s="14">
        <f t="shared" si="14"/>
        <v>0</v>
      </c>
    </row>
    <row r="60" spans="1:7">
      <c r="A60" s="58" t="s">
        <v>228</v>
      </c>
      <c r="B60" s="14" t="s">
        <v>224</v>
      </c>
      <c r="C60" s="13">
        <v>1</v>
      </c>
      <c r="D60" s="15"/>
      <c r="E60" s="14">
        <f t="shared" si="12"/>
        <v>0</v>
      </c>
      <c r="F60" s="14">
        <f t="shared" si="13"/>
        <v>0</v>
      </c>
      <c r="G60" s="14">
        <f t="shared" si="14"/>
        <v>0</v>
      </c>
    </row>
    <row r="61" spans="1:7">
      <c r="A61" s="58" t="s">
        <v>229</v>
      </c>
      <c r="B61" s="14" t="s">
        <v>224</v>
      </c>
      <c r="C61" s="13">
        <v>1</v>
      </c>
      <c r="D61" s="15"/>
      <c r="E61" s="14">
        <f t="shared" si="12"/>
        <v>0</v>
      </c>
      <c r="F61" s="14">
        <f t="shared" si="13"/>
        <v>0</v>
      </c>
      <c r="G61" s="14">
        <f t="shared" si="14"/>
        <v>0</v>
      </c>
    </row>
    <row r="62" spans="1:7">
      <c r="A62" s="58" t="s">
        <v>230</v>
      </c>
      <c r="B62" s="14" t="s">
        <v>224</v>
      </c>
      <c r="C62" s="13">
        <v>1</v>
      </c>
      <c r="D62" s="15"/>
      <c r="E62" s="14">
        <f t="shared" si="12"/>
        <v>0</v>
      </c>
      <c r="F62" s="14">
        <f t="shared" si="13"/>
        <v>0</v>
      </c>
      <c r="G62" s="14">
        <f t="shared" si="14"/>
        <v>0</v>
      </c>
    </row>
    <row r="63" spans="1:7">
      <c r="A63" s="58" t="s">
        <v>231</v>
      </c>
      <c r="B63" s="14" t="s">
        <v>224</v>
      </c>
      <c r="C63" s="13">
        <v>1</v>
      </c>
      <c r="D63" s="15"/>
      <c r="E63" s="14">
        <f t="shared" si="12"/>
        <v>0</v>
      </c>
      <c r="F63" s="14">
        <f t="shared" si="13"/>
        <v>0</v>
      </c>
      <c r="G63" s="14">
        <f t="shared" si="14"/>
        <v>0</v>
      </c>
    </row>
    <row r="64" spans="1:7">
      <c r="C64" s="2"/>
      <c r="F64" s="20" t="s">
        <v>25</v>
      </c>
      <c r="G64" s="20">
        <f>SUM(G5:G63)</f>
        <v>0</v>
      </c>
    </row>
    <row r="65" spans="3:3">
      <c r="C65" s="2"/>
    </row>
    <row r="66" spans="3:3">
      <c r="C66" s="2"/>
    </row>
    <row r="67" spans="3:3">
      <c r="C67" s="2"/>
    </row>
  </sheetData>
  <mergeCells count="27">
    <mergeCell ref="A55:G55"/>
    <mergeCell ref="A50:G50"/>
    <mergeCell ref="A53:G53"/>
    <mergeCell ref="A51:G51"/>
    <mergeCell ref="A52:G52"/>
    <mergeCell ref="A54:G54"/>
    <mergeCell ref="C47:C49"/>
    <mergeCell ref="D47:D49"/>
    <mergeCell ref="E47:E49"/>
    <mergeCell ref="F47:F49"/>
    <mergeCell ref="G47:G49"/>
    <mergeCell ref="A47:A49"/>
    <mergeCell ref="A9:G9"/>
    <mergeCell ref="A12:G12"/>
    <mergeCell ref="A13:G13"/>
    <mergeCell ref="A18:G18"/>
    <mergeCell ref="A19:G19"/>
    <mergeCell ref="A22:G22"/>
    <mergeCell ref="A27:G27"/>
    <mergeCell ref="A28:G28"/>
    <mergeCell ref="A31:G31"/>
    <mergeCell ref="A32:G32"/>
    <mergeCell ref="A41:G41"/>
    <mergeCell ref="A42:G42"/>
    <mergeCell ref="A45:G45"/>
    <mergeCell ref="A46:G46"/>
    <mergeCell ref="B47:B4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16C20-69E4-42E0-9834-A2F1DEFD0458}">
  <dimension ref="A1:G57"/>
  <sheetViews>
    <sheetView zoomScale="110" workbookViewId="0">
      <selection activeCell="D13" sqref="D13"/>
    </sheetView>
  </sheetViews>
  <sheetFormatPr defaultColWidth="8.85546875" defaultRowHeight="15" customHeight="1"/>
  <cols>
    <col min="1" max="1" width="86.28515625" style="2" customWidth="1"/>
    <col min="2" max="2" width="15.140625" style="2" bestFit="1" customWidth="1"/>
    <col min="3" max="3" width="10" bestFit="1" customWidth="1"/>
    <col min="4" max="4" width="25" style="2" customWidth="1"/>
    <col min="5" max="5" width="14.5703125" style="2" bestFit="1" customWidth="1"/>
    <col min="6" max="6" width="9.7109375" style="2" bestFit="1" customWidth="1"/>
    <col min="7" max="7" width="15.140625" style="2" bestFit="1" customWidth="1"/>
    <col min="8" max="16384" width="8.85546875" style="2"/>
  </cols>
  <sheetData>
    <row r="1" spans="1:7" ht="14.45">
      <c r="A1" s="63" t="s">
        <v>4</v>
      </c>
      <c r="B1" s="63" t="s">
        <v>5</v>
      </c>
      <c r="C1" s="64" t="s">
        <v>6</v>
      </c>
      <c r="D1" s="63" t="s">
        <v>7</v>
      </c>
      <c r="E1" s="63" t="s">
        <v>8</v>
      </c>
      <c r="F1" s="63" t="s">
        <v>9</v>
      </c>
      <c r="G1" s="63" t="s">
        <v>10</v>
      </c>
    </row>
    <row r="2" spans="1:7" ht="14.45">
      <c r="A2" s="117" t="s">
        <v>232</v>
      </c>
      <c r="B2" s="117"/>
      <c r="C2" s="117"/>
      <c r="D2" s="117"/>
      <c r="E2" s="117"/>
      <c r="F2" s="117"/>
      <c r="G2" s="117"/>
    </row>
    <row r="3" spans="1:7" ht="14.45">
      <c r="A3" s="119" t="s">
        <v>233</v>
      </c>
      <c r="B3" s="119"/>
      <c r="C3" s="119"/>
      <c r="D3" s="119"/>
      <c r="E3" s="119"/>
      <c r="F3" s="119"/>
      <c r="G3" s="119"/>
    </row>
    <row r="4" spans="1:7" ht="14.45">
      <c r="A4" s="58" t="s">
        <v>234</v>
      </c>
      <c r="B4" s="14" t="s">
        <v>57</v>
      </c>
      <c r="C4" s="13">
        <v>20</v>
      </c>
      <c r="D4" s="15"/>
      <c r="E4" s="14">
        <f>D4*C4</f>
        <v>0</v>
      </c>
      <c r="F4" s="14">
        <f>E4*20%</f>
        <v>0</v>
      </c>
      <c r="G4" s="14">
        <f>F4+E4</f>
        <v>0</v>
      </c>
    </row>
    <row r="5" spans="1:7" ht="28.9">
      <c r="A5" s="58" t="s">
        <v>235</v>
      </c>
      <c r="B5" s="14" t="s">
        <v>57</v>
      </c>
      <c r="C5" s="13">
        <v>20</v>
      </c>
      <c r="D5" s="15"/>
      <c r="E5" s="14">
        <f t="shared" ref="E5:E8" si="0">D5*C5</f>
        <v>0</v>
      </c>
      <c r="F5" s="14">
        <f t="shared" ref="F5:F8" si="1">E5*20%</f>
        <v>0</v>
      </c>
      <c r="G5" s="14">
        <f t="shared" ref="G5:G8" si="2">F5+E5</f>
        <v>0</v>
      </c>
    </row>
    <row r="6" spans="1:7" ht="28.9">
      <c r="A6" s="58" t="s">
        <v>236</v>
      </c>
      <c r="B6" s="14" t="s">
        <v>57</v>
      </c>
      <c r="C6" s="13">
        <v>20</v>
      </c>
      <c r="D6" s="15"/>
      <c r="E6" s="14">
        <f t="shared" si="0"/>
        <v>0</v>
      </c>
      <c r="F6" s="14">
        <f t="shared" si="1"/>
        <v>0</v>
      </c>
      <c r="G6" s="14">
        <f t="shared" si="2"/>
        <v>0</v>
      </c>
    </row>
    <row r="7" spans="1:7" ht="28.9">
      <c r="A7" s="58" t="s">
        <v>237</v>
      </c>
      <c r="B7" s="14" t="s">
        <v>57</v>
      </c>
      <c r="C7" s="13">
        <v>20</v>
      </c>
      <c r="D7" s="15"/>
      <c r="E7" s="14">
        <f t="shared" si="0"/>
        <v>0</v>
      </c>
      <c r="F7" s="14">
        <f t="shared" si="1"/>
        <v>0</v>
      </c>
      <c r="G7" s="14">
        <f t="shared" si="2"/>
        <v>0</v>
      </c>
    </row>
    <row r="8" spans="1:7" ht="28.9">
      <c r="A8" s="58" t="s">
        <v>238</v>
      </c>
      <c r="B8" s="14" t="s">
        <v>57</v>
      </c>
      <c r="C8" s="13">
        <v>20</v>
      </c>
      <c r="D8" s="15"/>
      <c r="E8" s="14">
        <f t="shared" si="0"/>
        <v>0</v>
      </c>
      <c r="F8" s="14">
        <f t="shared" si="1"/>
        <v>0</v>
      </c>
      <c r="G8" s="14">
        <f t="shared" si="2"/>
        <v>0</v>
      </c>
    </row>
    <row r="9" spans="1:7" ht="14.45">
      <c r="A9" s="119" t="s">
        <v>239</v>
      </c>
      <c r="B9" s="119"/>
      <c r="C9" s="119"/>
      <c r="D9" s="119"/>
      <c r="E9" s="119"/>
      <c r="F9" s="119"/>
      <c r="G9" s="119"/>
    </row>
    <row r="10" spans="1:7" ht="43.15">
      <c r="A10" s="58" t="s">
        <v>240</v>
      </c>
      <c r="B10" s="14" t="s">
        <v>57</v>
      </c>
      <c r="C10" s="13">
        <v>20</v>
      </c>
      <c r="D10" s="15"/>
      <c r="E10" s="14">
        <f>D10*C10</f>
        <v>0</v>
      </c>
      <c r="F10" s="14">
        <f>E10*20%</f>
        <v>0</v>
      </c>
      <c r="G10" s="14">
        <f>F10+E10</f>
        <v>0</v>
      </c>
    </row>
    <row r="11" spans="1:7" s="12" customFormat="1" ht="43.15">
      <c r="A11" s="65" t="s">
        <v>241</v>
      </c>
      <c r="B11" s="14" t="s">
        <v>57</v>
      </c>
      <c r="C11" s="13">
        <v>20</v>
      </c>
      <c r="D11" s="15"/>
      <c r="E11" s="14">
        <f t="shared" ref="E11:E13" si="3">D11*C11</f>
        <v>0</v>
      </c>
      <c r="F11" s="14">
        <f t="shared" ref="F11:F13" si="4">E11*20%</f>
        <v>0</v>
      </c>
      <c r="G11" s="14">
        <f t="shared" ref="G11:G13" si="5">F11+E11</f>
        <v>0</v>
      </c>
    </row>
    <row r="12" spans="1:7" s="12" customFormat="1" ht="28.9">
      <c r="A12" s="65" t="s">
        <v>242</v>
      </c>
      <c r="B12" s="14" t="s">
        <v>57</v>
      </c>
      <c r="C12" s="13">
        <v>20</v>
      </c>
      <c r="D12" s="15"/>
      <c r="E12" s="14">
        <f t="shared" si="3"/>
        <v>0</v>
      </c>
      <c r="F12" s="14">
        <f t="shared" si="4"/>
        <v>0</v>
      </c>
      <c r="G12" s="14">
        <f t="shared" si="5"/>
        <v>0</v>
      </c>
    </row>
    <row r="13" spans="1:7" s="12" customFormat="1" ht="28.9">
      <c r="A13" s="65" t="s">
        <v>243</v>
      </c>
      <c r="B13" s="14" t="s">
        <v>57</v>
      </c>
      <c r="C13" s="13">
        <v>20</v>
      </c>
      <c r="D13" s="15"/>
      <c r="E13" s="14">
        <f t="shared" si="3"/>
        <v>0</v>
      </c>
      <c r="F13" s="14">
        <f t="shared" si="4"/>
        <v>0</v>
      </c>
      <c r="G13" s="14">
        <f t="shared" si="5"/>
        <v>0</v>
      </c>
    </row>
    <row r="14" spans="1:7" s="12" customFormat="1" ht="14.45">
      <c r="A14" s="118" t="s">
        <v>244</v>
      </c>
      <c r="B14" s="118"/>
      <c r="C14" s="118"/>
      <c r="D14" s="118"/>
      <c r="E14" s="118"/>
      <c r="F14" s="118"/>
      <c r="G14" s="118"/>
    </row>
    <row r="15" spans="1:7" s="12" customFormat="1" ht="16.149999999999999" customHeight="1">
      <c r="A15" s="113" t="s">
        <v>245</v>
      </c>
      <c r="B15" s="113"/>
      <c r="C15" s="113"/>
      <c r="D15" s="113"/>
      <c r="E15" s="113"/>
      <c r="F15" s="113"/>
      <c r="G15" s="113"/>
    </row>
    <row r="16" spans="1:7" s="12" customFormat="1" ht="14.45">
      <c r="A16" s="120" t="s">
        <v>246</v>
      </c>
      <c r="B16" s="120"/>
      <c r="C16" s="120"/>
      <c r="D16" s="120"/>
      <c r="E16" s="120"/>
      <c r="F16" s="120"/>
      <c r="G16" s="120"/>
    </row>
    <row r="17" spans="1:7" s="12" customFormat="1" ht="14.45">
      <c r="A17" s="114" t="s">
        <v>247</v>
      </c>
      <c r="B17" s="115"/>
      <c r="C17" s="115"/>
      <c r="D17" s="115"/>
      <c r="E17" s="115"/>
      <c r="F17" s="115"/>
      <c r="G17" s="116"/>
    </row>
    <row r="18" spans="1:7" s="12" customFormat="1" ht="57.6">
      <c r="A18" s="65" t="s">
        <v>248</v>
      </c>
      <c r="B18" s="14" t="s">
        <v>57</v>
      </c>
      <c r="C18" s="66">
        <v>20</v>
      </c>
      <c r="D18" s="15"/>
      <c r="E18" s="68">
        <f>D18*C18</f>
        <v>0</v>
      </c>
      <c r="F18" s="68">
        <f>E18*20%</f>
        <v>0</v>
      </c>
      <c r="G18" s="68">
        <f>F18+E18</f>
        <v>0</v>
      </c>
    </row>
    <row r="19" spans="1:7" s="12" customFormat="1" ht="43.9" customHeight="1">
      <c r="A19" s="65" t="s">
        <v>249</v>
      </c>
      <c r="B19" s="14" t="s">
        <v>57</v>
      </c>
      <c r="C19" s="67">
        <v>20</v>
      </c>
      <c r="D19" s="15"/>
      <c r="E19" s="68">
        <f t="shared" ref="E19:E20" si="6">D19*C19</f>
        <v>0</v>
      </c>
      <c r="F19" s="68">
        <f t="shared" ref="F19:F20" si="7">E19*20%</f>
        <v>0</v>
      </c>
      <c r="G19" s="68">
        <f t="shared" ref="G19:G20" si="8">F19+E19</f>
        <v>0</v>
      </c>
    </row>
    <row r="20" spans="1:7" s="12" customFormat="1" ht="14.45">
      <c r="A20" s="65" t="s">
        <v>250</v>
      </c>
      <c r="B20" s="14" t="s">
        <v>57</v>
      </c>
      <c r="C20" s="67">
        <v>20</v>
      </c>
      <c r="D20" s="15"/>
      <c r="E20" s="68">
        <f t="shared" si="6"/>
        <v>0</v>
      </c>
      <c r="F20" s="68">
        <f t="shared" si="7"/>
        <v>0</v>
      </c>
      <c r="G20" s="68">
        <f t="shared" si="8"/>
        <v>0</v>
      </c>
    </row>
    <row r="21" spans="1:7" s="12" customFormat="1" ht="14.45">
      <c r="A21" s="120" t="s">
        <v>251</v>
      </c>
      <c r="B21" s="120"/>
      <c r="C21" s="120"/>
      <c r="D21" s="120"/>
      <c r="E21" s="120"/>
      <c r="F21" s="120"/>
      <c r="G21" s="120"/>
    </row>
    <row r="22" spans="1:7" s="12" customFormat="1" ht="15.6" customHeight="1">
      <c r="A22" s="113" t="s">
        <v>252</v>
      </c>
      <c r="B22" s="113"/>
      <c r="C22" s="113"/>
      <c r="D22" s="113"/>
      <c r="E22" s="113"/>
      <c r="F22" s="113"/>
      <c r="G22" s="113"/>
    </row>
    <row r="23" spans="1:7" s="12" customFormat="1" ht="14.45">
      <c r="A23" s="65" t="s">
        <v>253</v>
      </c>
      <c r="B23" s="14" t="s">
        <v>57</v>
      </c>
      <c r="C23" s="66">
        <v>20</v>
      </c>
      <c r="D23" s="15"/>
      <c r="E23" s="68">
        <f>D23*C23</f>
        <v>0</v>
      </c>
      <c r="F23" s="68">
        <f>E23*20%</f>
        <v>0</v>
      </c>
      <c r="G23" s="68">
        <f>F23+E23</f>
        <v>0</v>
      </c>
    </row>
    <row r="24" spans="1:7" s="12" customFormat="1" ht="28.9">
      <c r="A24" s="65" t="s">
        <v>254</v>
      </c>
      <c r="B24" s="14" t="s">
        <v>57</v>
      </c>
      <c r="C24" s="66">
        <v>20</v>
      </c>
      <c r="D24" s="15"/>
      <c r="E24" s="68">
        <f t="shared" ref="E24:E32" si="9">D24*C24</f>
        <v>0</v>
      </c>
      <c r="F24" s="68">
        <f t="shared" ref="F24:F32" si="10">E24*20%</f>
        <v>0</v>
      </c>
      <c r="G24" s="68">
        <f t="shared" ref="G24:G32" si="11">F24+E24</f>
        <v>0</v>
      </c>
    </row>
    <row r="25" spans="1:7" s="12" customFormat="1" ht="28.9">
      <c r="A25" s="65" t="s">
        <v>255</v>
      </c>
      <c r="B25" s="14" t="s">
        <v>57</v>
      </c>
      <c r="C25" s="66">
        <v>20</v>
      </c>
      <c r="D25" s="15"/>
      <c r="E25" s="68">
        <f t="shared" si="9"/>
        <v>0</v>
      </c>
      <c r="F25" s="68">
        <f t="shared" si="10"/>
        <v>0</v>
      </c>
      <c r="G25" s="68">
        <f t="shared" si="11"/>
        <v>0</v>
      </c>
    </row>
    <row r="26" spans="1:7" s="12" customFormat="1" ht="28.9">
      <c r="A26" s="65" t="s">
        <v>256</v>
      </c>
      <c r="B26" s="14" t="s">
        <v>57</v>
      </c>
      <c r="C26" s="66">
        <v>20</v>
      </c>
      <c r="D26" s="15"/>
      <c r="E26" s="68">
        <f t="shared" si="9"/>
        <v>0</v>
      </c>
      <c r="F26" s="68">
        <f t="shared" si="10"/>
        <v>0</v>
      </c>
      <c r="G26" s="68">
        <f t="shared" si="11"/>
        <v>0</v>
      </c>
    </row>
    <row r="27" spans="1:7" s="12" customFormat="1" ht="28.9">
      <c r="A27" s="65" t="s">
        <v>257</v>
      </c>
      <c r="B27" s="14" t="s">
        <v>57</v>
      </c>
      <c r="C27" s="66">
        <v>20</v>
      </c>
      <c r="D27" s="15"/>
      <c r="E27" s="68">
        <f t="shared" si="9"/>
        <v>0</v>
      </c>
      <c r="F27" s="68">
        <f t="shared" si="10"/>
        <v>0</v>
      </c>
      <c r="G27" s="68">
        <f t="shared" si="11"/>
        <v>0</v>
      </c>
    </row>
    <row r="28" spans="1:7" s="12" customFormat="1" ht="28.9">
      <c r="A28" s="65" t="s">
        <v>258</v>
      </c>
      <c r="B28" s="14" t="s">
        <v>57</v>
      </c>
      <c r="C28" s="66">
        <v>20</v>
      </c>
      <c r="D28" s="15"/>
      <c r="E28" s="68">
        <f t="shared" si="9"/>
        <v>0</v>
      </c>
      <c r="F28" s="68">
        <f t="shared" si="10"/>
        <v>0</v>
      </c>
      <c r="G28" s="68">
        <f t="shared" si="11"/>
        <v>0</v>
      </c>
    </row>
    <row r="29" spans="1:7" s="12" customFormat="1" ht="28.9">
      <c r="A29" s="65" t="s">
        <v>259</v>
      </c>
      <c r="B29" s="14" t="s">
        <v>57</v>
      </c>
      <c r="C29" s="66">
        <v>20</v>
      </c>
      <c r="D29" s="15"/>
      <c r="E29" s="68">
        <f t="shared" si="9"/>
        <v>0</v>
      </c>
      <c r="F29" s="68">
        <f t="shared" si="10"/>
        <v>0</v>
      </c>
      <c r="G29" s="68">
        <f t="shared" si="11"/>
        <v>0</v>
      </c>
    </row>
    <row r="30" spans="1:7" s="12" customFormat="1" ht="28.9">
      <c r="A30" s="65" t="s">
        <v>258</v>
      </c>
      <c r="B30" s="14" t="s">
        <v>57</v>
      </c>
      <c r="C30" s="66">
        <v>20</v>
      </c>
      <c r="D30" s="15"/>
      <c r="E30" s="68">
        <f t="shared" si="9"/>
        <v>0</v>
      </c>
      <c r="F30" s="68">
        <f t="shared" si="10"/>
        <v>0</v>
      </c>
      <c r="G30" s="68">
        <f t="shared" si="11"/>
        <v>0</v>
      </c>
    </row>
    <row r="31" spans="1:7" s="12" customFormat="1" ht="28.9">
      <c r="A31" s="65" t="s">
        <v>260</v>
      </c>
      <c r="B31" s="14" t="s">
        <v>57</v>
      </c>
      <c r="C31" s="66">
        <v>20</v>
      </c>
      <c r="D31" s="15"/>
      <c r="E31" s="68">
        <f t="shared" si="9"/>
        <v>0</v>
      </c>
      <c r="F31" s="68">
        <f t="shared" si="10"/>
        <v>0</v>
      </c>
      <c r="G31" s="68">
        <f t="shared" si="11"/>
        <v>0</v>
      </c>
    </row>
    <row r="32" spans="1:7" s="12" customFormat="1" ht="28.9">
      <c r="A32" s="65" t="s">
        <v>258</v>
      </c>
      <c r="B32" s="14" t="s">
        <v>57</v>
      </c>
      <c r="C32" s="66">
        <v>20</v>
      </c>
      <c r="D32" s="15"/>
      <c r="E32" s="68">
        <f t="shared" si="9"/>
        <v>0</v>
      </c>
      <c r="F32" s="68">
        <f t="shared" si="10"/>
        <v>0</v>
      </c>
      <c r="G32" s="68">
        <f t="shared" si="11"/>
        <v>0</v>
      </c>
    </row>
    <row r="33" spans="1:7" s="12" customFormat="1" ht="14.45">
      <c r="A33" s="61" t="s">
        <v>26</v>
      </c>
      <c r="C33" s="59"/>
      <c r="F33" s="69" t="s">
        <v>25</v>
      </c>
      <c r="G33" s="69">
        <f>SUM(G4:G32)</f>
        <v>0</v>
      </c>
    </row>
    <row r="34" spans="1:7" s="12" customFormat="1" ht="14.45">
      <c r="A34" s="61"/>
      <c r="C34" s="59"/>
    </row>
    <row r="35" spans="1:7" s="12" customFormat="1" ht="14.45">
      <c r="A35" s="62"/>
      <c r="C35" s="59"/>
    </row>
    <row r="36" spans="1:7" s="12" customFormat="1" ht="14.45">
      <c r="A36" s="61"/>
      <c r="C36" s="59"/>
    </row>
    <row r="37" spans="1:7" s="12" customFormat="1" ht="14.45">
      <c r="A37" s="62"/>
      <c r="C37" s="59"/>
    </row>
    <row r="38" spans="1:7" s="12" customFormat="1" ht="14.45">
      <c r="A38" s="61"/>
      <c r="C38" s="59"/>
    </row>
    <row r="39" spans="1:7" s="12" customFormat="1" ht="14.45">
      <c r="A39" s="61"/>
      <c r="C39" s="59"/>
    </row>
    <row r="40" spans="1:7" s="12" customFormat="1" ht="14.45">
      <c r="A40" s="61"/>
      <c r="C40" s="59"/>
    </row>
    <row r="41" spans="1:7" s="12" customFormat="1" ht="14.45">
      <c r="A41" s="61"/>
      <c r="C41" s="59"/>
    </row>
    <row r="42" spans="1:7" s="12" customFormat="1" ht="14.45">
      <c r="A42" s="61"/>
      <c r="C42" s="59"/>
    </row>
    <row r="43" spans="1:7" s="12" customFormat="1" ht="14.45">
      <c r="A43" s="61"/>
      <c r="C43" s="59"/>
    </row>
    <row r="44" spans="1:7" s="12" customFormat="1" ht="14.45">
      <c r="A44" s="61"/>
      <c r="C44" s="59"/>
    </row>
    <row r="45" spans="1:7" s="12" customFormat="1" ht="14.45">
      <c r="A45" s="61"/>
      <c r="C45" s="59"/>
    </row>
    <row r="46" spans="1:7" s="12" customFormat="1" ht="14.45">
      <c r="A46" s="61"/>
      <c r="C46" s="59"/>
    </row>
    <row r="47" spans="1:7" s="12" customFormat="1" ht="14.45">
      <c r="A47" s="61"/>
      <c r="C47" s="59"/>
    </row>
    <row r="48" spans="1:7" ht="14.45">
      <c r="A48" s="60"/>
    </row>
    <row r="49" spans="1:1" ht="14.45">
      <c r="A49" s="60"/>
    </row>
    <row r="50" spans="1:1" ht="14.45">
      <c r="A50" s="60"/>
    </row>
    <row r="51" spans="1:1" ht="14.45">
      <c r="A51" s="60"/>
    </row>
    <row r="52" spans="1:1" ht="14.45">
      <c r="A52" s="60"/>
    </row>
    <row r="53" spans="1:1" ht="14.45">
      <c r="A53" s="60"/>
    </row>
    <row r="54" spans="1:1" ht="14.45">
      <c r="A54" s="60"/>
    </row>
    <row r="55" spans="1:1" ht="14.45">
      <c r="A55" s="60"/>
    </row>
    <row r="56" spans="1:1" ht="14.45">
      <c r="A56" s="60"/>
    </row>
    <row r="57" spans="1:1" ht="14.45">
      <c r="A57" s="60"/>
    </row>
  </sheetData>
  <mergeCells count="9">
    <mergeCell ref="A22:G22"/>
    <mergeCell ref="A17:G17"/>
    <mergeCell ref="A2:G2"/>
    <mergeCell ref="A14:G14"/>
    <mergeCell ref="A3:G3"/>
    <mergeCell ref="A9:G9"/>
    <mergeCell ref="A16:G16"/>
    <mergeCell ref="A21:G21"/>
    <mergeCell ref="A15:G1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74BBA-8985-4ACE-A214-37E28DA71E22}">
  <dimension ref="A1:H29"/>
  <sheetViews>
    <sheetView workbookViewId="0">
      <selection activeCell="B20" sqref="B20"/>
    </sheetView>
  </sheetViews>
  <sheetFormatPr defaultRowHeight="15" customHeight="1"/>
  <cols>
    <col min="1" max="1" width="35.85546875" customWidth="1"/>
    <col min="2" max="2" width="61.5703125" customWidth="1"/>
    <col min="3" max="3" width="15.85546875" customWidth="1"/>
    <col min="4" max="4" width="11" customWidth="1"/>
    <col min="5" max="5" width="21.140625" customWidth="1"/>
    <col min="6" max="6" width="17.5703125" customWidth="1"/>
    <col min="7" max="7" width="12.7109375" customWidth="1"/>
    <col min="8" max="8" width="15.7109375" customWidth="1"/>
  </cols>
  <sheetData>
    <row r="1" spans="1:8" ht="14.45">
      <c r="A1" s="18" t="s">
        <v>4</v>
      </c>
      <c r="B1" s="18" t="s">
        <v>28</v>
      </c>
      <c r="C1" s="18" t="s">
        <v>5</v>
      </c>
      <c r="D1" s="19" t="s">
        <v>6</v>
      </c>
      <c r="E1" s="18" t="s">
        <v>7</v>
      </c>
      <c r="F1" s="18" t="s">
        <v>8</v>
      </c>
      <c r="G1" s="18" t="s">
        <v>9</v>
      </c>
      <c r="H1" s="18" t="s">
        <v>10</v>
      </c>
    </row>
    <row r="2" spans="1:8" ht="14.45">
      <c r="A2" s="13" t="s">
        <v>261</v>
      </c>
      <c r="B2" s="13" t="s">
        <v>262</v>
      </c>
      <c r="C2" s="13" t="s">
        <v>263</v>
      </c>
      <c r="D2" s="13">
        <v>1</v>
      </c>
      <c r="E2" s="15"/>
      <c r="F2" s="14">
        <f>E2*D2</f>
        <v>0</v>
      </c>
      <c r="G2" s="14">
        <f>F2*20%</f>
        <v>0</v>
      </c>
      <c r="H2" s="14">
        <f>G2+F2</f>
        <v>0</v>
      </c>
    </row>
    <row r="3" spans="1:8" ht="15" customHeight="1">
      <c r="A3" s="13" t="s">
        <v>264</v>
      </c>
      <c r="B3" s="13" t="s">
        <v>265</v>
      </c>
      <c r="C3" s="13" t="s">
        <v>263</v>
      </c>
      <c r="D3" s="13">
        <v>1</v>
      </c>
      <c r="E3" s="15"/>
      <c r="F3" s="14">
        <f t="shared" ref="F3:F28" si="0">E3*D3</f>
        <v>0</v>
      </c>
      <c r="G3" s="14">
        <f t="shared" ref="G3:G28" si="1">F3*20%</f>
        <v>0</v>
      </c>
      <c r="H3" s="14">
        <f t="shared" ref="H3:H28" si="2">G3+F3</f>
        <v>0</v>
      </c>
    </row>
    <row r="4" spans="1:8" ht="15" customHeight="1">
      <c r="A4" s="13" t="s">
        <v>266</v>
      </c>
      <c r="B4" s="13" t="s">
        <v>265</v>
      </c>
      <c r="C4" s="13" t="s">
        <v>263</v>
      </c>
      <c r="D4" s="13">
        <v>1</v>
      </c>
      <c r="E4" s="15"/>
      <c r="F4" s="14">
        <f t="shared" si="0"/>
        <v>0</v>
      </c>
      <c r="G4" s="14">
        <f t="shared" si="1"/>
        <v>0</v>
      </c>
      <c r="H4" s="14">
        <f t="shared" si="2"/>
        <v>0</v>
      </c>
    </row>
    <row r="5" spans="1:8" ht="15" customHeight="1">
      <c r="A5" s="13" t="s">
        <v>267</v>
      </c>
      <c r="B5" s="13" t="s">
        <v>265</v>
      </c>
      <c r="C5" s="13" t="s">
        <v>263</v>
      </c>
      <c r="D5" s="13">
        <v>1</v>
      </c>
      <c r="E5" s="15"/>
      <c r="F5" s="14">
        <f t="shared" si="0"/>
        <v>0</v>
      </c>
      <c r="G5" s="14">
        <f t="shared" si="1"/>
        <v>0</v>
      </c>
      <c r="H5" s="14">
        <f t="shared" si="2"/>
        <v>0</v>
      </c>
    </row>
    <row r="6" spans="1:8" ht="15" customHeight="1">
      <c r="A6" s="13" t="s">
        <v>268</v>
      </c>
      <c r="B6" s="13" t="s">
        <v>265</v>
      </c>
      <c r="C6" s="13" t="s">
        <v>263</v>
      </c>
      <c r="D6" s="13">
        <v>1</v>
      </c>
      <c r="E6" s="15"/>
      <c r="F6" s="14">
        <f t="shared" si="0"/>
        <v>0</v>
      </c>
      <c r="G6" s="14">
        <f t="shared" si="1"/>
        <v>0</v>
      </c>
      <c r="H6" s="14">
        <f t="shared" si="2"/>
        <v>0</v>
      </c>
    </row>
    <row r="7" spans="1:8" ht="15" customHeight="1">
      <c r="A7" s="13" t="s">
        <v>269</v>
      </c>
      <c r="B7" s="13" t="s">
        <v>265</v>
      </c>
      <c r="C7" s="13" t="s">
        <v>263</v>
      </c>
      <c r="D7" s="13">
        <v>1</v>
      </c>
      <c r="E7" s="15"/>
      <c r="F7" s="14">
        <f t="shared" si="0"/>
        <v>0</v>
      </c>
      <c r="G7" s="14">
        <f t="shared" si="1"/>
        <v>0</v>
      </c>
      <c r="H7" s="14">
        <f t="shared" si="2"/>
        <v>0</v>
      </c>
    </row>
    <row r="8" spans="1:8" ht="15" customHeight="1">
      <c r="A8" s="13" t="s">
        <v>270</v>
      </c>
      <c r="B8" s="13" t="s">
        <v>265</v>
      </c>
      <c r="C8" s="13" t="s">
        <v>263</v>
      </c>
      <c r="D8" s="13">
        <v>1</v>
      </c>
      <c r="E8" s="15"/>
      <c r="F8" s="14">
        <f t="shared" si="0"/>
        <v>0</v>
      </c>
      <c r="G8" s="14">
        <f t="shared" si="1"/>
        <v>0</v>
      </c>
      <c r="H8" s="14">
        <f t="shared" si="2"/>
        <v>0</v>
      </c>
    </row>
    <row r="9" spans="1:8" ht="15" customHeight="1">
      <c r="A9" s="13" t="s">
        <v>271</v>
      </c>
      <c r="B9" s="13" t="s">
        <v>265</v>
      </c>
      <c r="C9" s="13" t="s">
        <v>263</v>
      </c>
      <c r="D9" s="13">
        <v>1</v>
      </c>
      <c r="E9" s="15"/>
      <c r="F9" s="14">
        <f t="shared" si="0"/>
        <v>0</v>
      </c>
      <c r="G9" s="14">
        <f t="shared" si="1"/>
        <v>0</v>
      </c>
      <c r="H9" s="14">
        <f t="shared" si="2"/>
        <v>0</v>
      </c>
    </row>
    <row r="10" spans="1:8" ht="15" customHeight="1">
      <c r="A10" s="13" t="s">
        <v>272</v>
      </c>
      <c r="B10" s="13" t="s">
        <v>265</v>
      </c>
      <c r="C10" s="13" t="s">
        <v>263</v>
      </c>
      <c r="D10" s="13">
        <v>1</v>
      </c>
      <c r="E10" s="15"/>
      <c r="F10" s="14">
        <f t="shared" si="0"/>
        <v>0</v>
      </c>
      <c r="G10" s="14">
        <f t="shared" si="1"/>
        <v>0</v>
      </c>
      <c r="H10" s="14">
        <f t="shared" si="2"/>
        <v>0</v>
      </c>
    </row>
    <row r="11" spans="1:8" ht="15" customHeight="1">
      <c r="A11" s="13" t="s">
        <v>273</v>
      </c>
      <c r="B11" s="13" t="s">
        <v>265</v>
      </c>
      <c r="C11" s="13" t="s">
        <v>263</v>
      </c>
      <c r="D11" s="13">
        <v>1</v>
      </c>
      <c r="E11" s="15"/>
      <c r="F11" s="14">
        <f t="shared" si="0"/>
        <v>0</v>
      </c>
      <c r="G11" s="14">
        <f t="shared" si="1"/>
        <v>0</v>
      </c>
      <c r="H11" s="14">
        <f t="shared" si="2"/>
        <v>0</v>
      </c>
    </row>
    <row r="12" spans="1:8" ht="15" customHeight="1">
      <c r="A12" s="13" t="s">
        <v>274</v>
      </c>
      <c r="B12" s="13" t="s">
        <v>265</v>
      </c>
      <c r="C12" s="13" t="s">
        <v>263</v>
      </c>
      <c r="D12" s="13">
        <v>1</v>
      </c>
      <c r="E12" s="15"/>
      <c r="F12" s="14">
        <f t="shared" si="0"/>
        <v>0</v>
      </c>
      <c r="G12" s="14">
        <f t="shared" si="1"/>
        <v>0</v>
      </c>
      <c r="H12" s="14">
        <f t="shared" si="2"/>
        <v>0</v>
      </c>
    </row>
    <row r="13" spans="1:8" ht="15" customHeight="1">
      <c r="A13" s="13" t="s">
        <v>275</v>
      </c>
      <c r="B13" s="13" t="s">
        <v>265</v>
      </c>
      <c r="C13" s="13" t="s">
        <v>263</v>
      </c>
      <c r="D13" s="13">
        <v>1</v>
      </c>
      <c r="E13" s="15"/>
      <c r="F13" s="14">
        <f t="shared" si="0"/>
        <v>0</v>
      </c>
      <c r="G13" s="14">
        <f t="shared" si="1"/>
        <v>0</v>
      </c>
      <c r="H13" s="14">
        <f t="shared" si="2"/>
        <v>0</v>
      </c>
    </row>
    <row r="14" spans="1:8" ht="15" customHeight="1">
      <c r="A14" s="13" t="s">
        <v>276</v>
      </c>
      <c r="B14" s="13" t="s">
        <v>265</v>
      </c>
      <c r="C14" s="13" t="s">
        <v>263</v>
      </c>
      <c r="D14" s="13">
        <v>1</v>
      </c>
      <c r="E14" s="15"/>
      <c r="F14" s="14">
        <f t="shared" si="0"/>
        <v>0</v>
      </c>
      <c r="G14" s="14">
        <f t="shared" si="1"/>
        <v>0</v>
      </c>
      <c r="H14" s="14">
        <f t="shared" si="2"/>
        <v>0</v>
      </c>
    </row>
    <row r="15" spans="1:8" ht="15" customHeight="1">
      <c r="A15" s="13" t="s">
        <v>277</v>
      </c>
      <c r="B15" s="13" t="s">
        <v>265</v>
      </c>
      <c r="C15" s="13" t="s">
        <v>263</v>
      </c>
      <c r="D15" s="13">
        <v>1</v>
      </c>
      <c r="E15" s="15"/>
      <c r="F15" s="14">
        <f t="shared" si="0"/>
        <v>0</v>
      </c>
      <c r="G15" s="14">
        <f t="shared" si="1"/>
        <v>0</v>
      </c>
      <c r="H15" s="14">
        <f t="shared" si="2"/>
        <v>0</v>
      </c>
    </row>
    <row r="16" spans="1:8" ht="15" customHeight="1">
      <c r="A16" s="13" t="s">
        <v>278</v>
      </c>
      <c r="B16" s="13" t="s">
        <v>279</v>
      </c>
      <c r="C16" s="13" t="s">
        <v>263</v>
      </c>
      <c r="D16" s="13">
        <v>1</v>
      </c>
      <c r="E16" s="15"/>
      <c r="F16" s="14">
        <f t="shared" si="0"/>
        <v>0</v>
      </c>
      <c r="G16" s="14">
        <f t="shared" si="1"/>
        <v>0</v>
      </c>
      <c r="H16" s="14">
        <f t="shared" si="2"/>
        <v>0</v>
      </c>
    </row>
    <row r="17" spans="1:8" ht="15" customHeight="1">
      <c r="A17" s="13" t="s">
        <v>280</v>
      </c>
      <c r="B17" s="13" t="s">
        <v>279</v>
      </c>
      <c r="C17" s="13" t="s">
        <v>263</v>
      </c>
      <c r="D17" s="13">
        <v>1</v>
      </c>
      <c r="E17" s="15"/>
      <c r="F17" s="14">
        <f t="shared" ref="F17" si="3">E17*D17</f>
        <v>0</v>
      </c>
      <c r="G17" s="14">
        <f t="shared" ref="G17" si="4">F17*20%</f>
        <v>0</v>
      </c>
      <c r="H17" s="14">
        <f t="shared" ref="H17" si="5">G17+F17</f>
        <v>0</v>
      </c>
    </row>
    <row r="18" spans="1:8" ht="15" customHeight="1">
      <c r="A18" s="13" t="s">
        <v>281</v>
      </c>
      <c r="B18" s="13" t="s">
        <v>279</v>
      </c>
      <c r="C18" s="13" t="s">
        <v>263</v>
      </c>
      <c r="D18" s="13">
        <v>1</v>
      </c>
      <c r="E18" s="15"/>
      <c r="F18" s="14">
        <f t="shared" si="0"/>
        <v>0</v>
      </c>
      <c r="G18" s="14">
        <f t="shared" si="1"/>
        <v>0</v>
      </c>
      <c r="H18" s="14">
        <f t="shared" si="2"/>
        <v>0</v>
      </c>
    </row>
    <row r="19" spans="1:8" ht="15" customHeight="1">
      <c r="A19" s="13" t="s">
        <v>282</v>
      </c>
      <c r="B19" s="13" t="s">
        <v>279</v>
      </c>
      <c r="C19" s="13" t="s">
        <v>263</v>
      </c>
      <c r="D19" s="13">
        <v>1</v>
      </c>
      <c r="E19" s="15"/>
      <c r="F19" s="14">
        <f t="shared" si="0"/>
        <v>0</v>
      </c>
      <c r="G19" s="14">
        <f t="shared" si="1"/>
        <v>0</v>
      </c>
      <c r="H19" s="14">
        <f t="shared" si="2"/>
        <v>0</v>
      </c>
    </row>
    <row r="20" spans="1:8" ht="15" customHeight="1">
      <c r="A20" s="13" t="s">
        <v>283</v>
      </c>
      <c r="B20" s="13" t="s">
        <v>279</v>
      </c>
      <c r="C20" s="13" t="s">
        <v>263</v>
      </c>
      <c r="D20" s="13">
        <v>1</v>
      </c>
      <c r="E20" s="15"/>
      <c r="F20" s="14">
        <f t="shared" si="0"/>
        <v>0</v>
      </c>
      <c r="G20" s="14">
        <f t="shared" si="1"/>
        <v>0</v>
      </c>
      <c r="H20" s="14">
        <f t="shared" si="2"/>
        <v>0</v>
      </c>
    </row>
    <row r="21" spans="1:8" ht="15" customHeight="1">
      <c r="A21" s="13" t="s">
        <v>284</v>
      </c>
      <c r="B21" s="13" t="s">
        <v>279</v>
      </c>
      <c r="C21" s="13" t="s">
        <v>263</v>
      </c>
      <c r="D21" s="13">
        <v>1</v>
      </c>
      <c r="E21" s="15"/>
      <c r="F21" s="14">
        <f t="shared" si="0"/>
        <v>0</v>
      </c>
      <c r="G21" s="14">
        <f t="shared" si="1"/>
        <v>0</v>
      </c>
      <c r="H21" s="14">
        <f t="shared" si="2"/>
        <v>0</v>
      </c>
    </row>
    <row r="22" spans="1:8" ht="15" customHeight="1">
      <c r="A22" s="13" t="s">
        <v>285</v>
      </c>
      <c r="B22" s="13" t="s">
        <v>279</v>
      </c>
      <c r="C22" s="13" t="s">
        <v>263</v>
      </c>
      <c r="D22" s="13">
        <v>1</v>
      </c>
      <c r="E22" s="15"/>
      <c r="F22" s="14">
        <f t="shared" si="0"/>
        <v>0</v>
      </c>
      <c r="G22" s="14">
        <f t="shared" si="1"/>
        <v>0</v>
      </c>
      <c r="H22" s="14">
        <f t="shared" si="2"/>
        <v>0</v>
      </c>
    </row>
    <row r="23" spans="1:8" ht="15" customHeight="1">
      <c r="A23" s="70" t="s">
        <v>286</v>
      </c>
      <c r="B23" s="13" t="s">
        <v>279</v>
      </c>
      <c r="C23" s="13" t="s">
        <v>263</v>
      </c>
      <c r="D23" s="13">
        <v>1</v>
      </c>
      <c r="E23" s="15"/>
      <c r="F23" s="14">
        <f t="shared" si="0"/>
        <v>0</v>
      </c>
      <c r="G23" s="14">
        <f t="shared" si="1"/>
        <v>0</v>
      </c>
      <c r="H23" s="14">
        <f t="shared" si="2"/>
        <v>0</v>
      </c>
    </row>
    <row r="24" spans="1:8" ht="15" customHeight="1">
      <c r="A24" s="13" t="s">
        <v>287</v>
      </c>
      <c r="B24" s="13" t="s">
        <v>279</v>
      </c>
      <c r="C24" s="13" t="s">
        <v>263</v>
      </c>
      <c r="D24" s="13">
        <v>1</v>
      </c>
      <c r="E24" s="15"/>
      <c r="F24" s="14">
        <f t="shared" si="0"/>
        <v>0</v>
      </c>
      <c r="G24" s="14">
        <f t="shared" si="1"/>
        <v>0</v>
      </c>
      <c r="H24" s="14">
        <f t="shared" si="2"/>
        <v>0</v>
      </c>
    </row>
    <row r="25" spans="1:8" ht="15" customHeight="1">
      <c r="A25" s="13" t="s">
        <v>288</v>
      </c>
      <c r="B25" s="13" t="s">
        <v>279</v>
      </c>
      <c r="C25" s="13" t="s">
        <v>263</v>
      </c>
      <c r="D25" s="13">
        <v>1</v>
      </c>
      <c r="E25" s="15"/>
      <c r="F25" s="14">
        <f t="shared" si="0"/>
        <v>0</v>
      </c>
      <c r="G25" s="14">
        <f t="shared" si="1"/>
        <v>0</v>
      </c>
      <c r="H25" s="14">
        <f t="shared" si="2"/>
        <v>0</v>
      </c>
    </row>
    <row r="26" spans="1:8" ht="15" customHeight="1">
      <c r="A26" s="13" t="s">
        <v>289</v>
      </c>
      <c r="B26" s="13" t="s">
        <v>290</v>
      </c>
      <c r="C26" s="13" t="s">
        <v>263</v>
      </c>
      <c r="D26" s="13">
        <v>1</v>
      </c>
      <c r="E26" s="15"/>
      <c r="F26" s="14">
        <f t="shared" si="0"/>
        <v>0</v>
      </c>
      <c r="G26" s="14">
        <f t="shared" si="1"/>
        <v>0</v>
      </c>
      <c r="H26" s="14">
        <f t="shared" si="2"/>
        <v>0</v>
      </c>
    </row>
    <row r="27" spans="1:8" ht="15" customHeight="1">
      <c r="A27" s="13" t="s">
        <v>291</v>
      </c>
      <c r="B27" s="13" t="s">
        <v>265</v>
      </c>
      <c r="C27" s="13" t="s">
        <v>263</v>
      </c>
      <c r="D27" s="13">
        <v>1</v>
      </c>
      <c r="E27" s="15"/>
      <c r="F27" s="14">
        <f t="shared" si="0"/>
        <v>0</v>
      </c>
      <c r="G27" s="14">
        <f t="shared" si="1"/>
        <v>0</v>
      </c>
      <c r="H27" s="14">
        <f t="shared" si="2"/>
        <v>0</v>
      </c>
    </row>
    <row r="28" spans="1:8" ht="15" customHeight="1">
      <c r="A28" s="13" t="s">
        <v>292</v>
      </c>
      <c r="B28" s="13" t="s">
        <v>265</v>
      </c>
      <c r="C28" s="13" t="s">
        <v>263</v>
      </c>
      <c r="D28" s="13">
        <v>1</v>
      </c>
      <c r="E28" s="15"/>
      <c r="F28" s="14">
        <f t="shared" si="0"/>
        <v>0</v>
      </c>
      <c r="G28" s="14">
        <f t="shared" si="1"/>
        <v>0</v>
      </c>
      <c r="H28" s="14">
        <f t="shared" si="2"/>
        <v>0</v>
      </c>
    </row>
    <row r="29" spans="1:8" ht="15" customHeight="1">
      <c r="G29" s="71" t="s">
        <v>25</v>
      </c>
      <c r="H29" s="20">
        <f>SUM(H2:H28)</f>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33F46-C548-4347-AF70-D3233D6A2511}">
  <dimension ref="A1:H6"/>
  <sheetViews>
    <sheetView workbookViewId="0">
      <selection activeCell="D2" sqref="D2"/>
    </sheetView>
  </sheetViews>
  <sheetFormatPr defaultRowHeight="14.45"/>
  <cols>
    <col min="1" max="1" width="19.28515625" customWidth="1"/>
    <col min="2" max="2" width="21.42578125" customWidth="1"/>
    <col min="3" max="3" width="19.28515625" customWidth="1"/>
    <col min="4" max="4" width="24.28515625" customWidth="1"/>
    <col min="5" max="5" width="21.85546875" customWidth="1"/>
    <col min="6" max="6" width="20.5703125" customWidth="1"/>
    <col min="7" max="7" width="13.42578125" customWidth="1"/>
    <col min="8" max="8" width="22.7109375" customWidth="1"/>
  </cols>
  <sheetData>
    <row r="1" spans="1:8">
      <c r="A1" s="74" t="s">
        <v>4</v>
      </c>
      <c r="B1" s="74" t="s">
        <v>28</v>
      </c>
      <c r="C1" s="74" t="s">
        <v>5</v>
      </c>
      <c r="D1" s="74" t="s">
        <v>6</v>
      </c>
      <c r="E1" s="74" t="s">
        <v>7</v>
      </c>
      <c r="F1" s="74" t="s">
        <v>8</v>
      </c>
      <c r="G1" s="74" t="s">
        <v>9</v>
      </c>
      <c r="H1" s="74" t="s">
        <v>10</v>
      </c>
    </row>
    <row r="2" spans="1:8">
      <c r="A2" s="72" t="s">
        <v>293</v>
      </c>
      <c r="B2" s="72" t="s">
        <v>294</v>
      </c>
      <c r="C2" s="72" t="s">
        <v>295</v>
      </c>
      <c r="D2" s="72" t="s">
        <v>296</v>
      </c>
      <c r="E2" s="73"/>
      <c r="F2" s="72"/>
      <c r="G2" s="72"/>
      <c r="H2" s="72"/>
    </row>
    <row r="3" spans="1:8">
      <c r="A3" s="72" t="s">
        <v>297</v>
      </c>
      <c r="B3" s="72" t="s">
        <v>294</v>
      </c>
      <c r="C3" s="72" t="s">
        <v>295</v>
      </c>
      <c r="D3" s="72" t="s">
        <v>298</v>
      </c>
      <c r="E3" s="73"/>
      <c r="F3" s="72"/>
      <c r="G3" s="72"/>
      <c r="H3" s="72"/>
    </row>
    <row r="4" spans="1:8">
      <c r="A4" s="11"/>
      <c r="B4" s="11"/>
      <c r="C4" s="11"/>
      <c r="D4" s="11"/>
      <c r="E4" s="11"/>
      <c r="F4" s="11"/>
      <c r="G4" s="75" t="s">
        <v>25</v>
      </c>
      <c r="H4" s="75"/>
    </row>
    <row r="5" spans="1:8">
      <c r="A5" s="11"/>
      <c r="B5" s="11"/>
      <c r="C5" s="11"/>
      <c r="D5" s="11"/>
      <c r="E5" s="11"/>
      <c r="F5" s="11"/>
      <c r="G5" s="11"/>
      <c r="H5" s="11"/>
    </row>
    <row r="6" spans="1:8">
      <c r="A6" s="11"/>
      <c r="B6" s="11"/>
      <c r="C6" s="11"/>
      <c r="D6" s="11"/>
      <c r="E6" s="11"/>
      <c r="F6" s="11"/>
      <c r="G6" s="11"/>
      <c r="H6"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F097A2A9C53B46A2A2A3E035776DDC" ma:contentTypeVersion="14" ma:contentTypeDescription="Create a new document." ma:contentTypeScope="" ma:versionID="49886ab19e3522bfe25eb18913c58bf4">
  <xsd:schema xmlns:xsd="http://www.w3.org/2001/XMLSchema" xmlns:xs="http://www.w3.org/2001/XMLSchema" xmlns:p="http://schemas.microsoft.com/office/2006/metadata/properties" xmlns:ns2="912bda9d-ccbe-4622-9efb-69345a66d32f" xmlns:ns3="7906fc63-780d-48a7-9c94-060763554290" targetNamespace="http://schemas.microsoft.com/office/2006/metadata/properties" ma:root="true" ma:fieldsID="ca6463d2daa639cee7a629d248e9ec0a" ns2:_="" ns3:_="">
    <xsd:import namespace="912bda9d-ccbe-4622-9efb-69345a66d32f"/>
    <xsd:import namespace="7906fc63-780d-48a7-9c94-06076355429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2bda9d-ccbe-4622-9efb-69345a66d3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d3b5818-5592-4a89-994d-4f249e4d7d1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06fc63-780d-48a7-9c94-06076355429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91e1efc-3c8b-476d-853c-bd3365b90675}" ma:internalName="TaxCatchAll" ma:showField="CatchAllData" ma:web="7906fc63-780d-48a7-9c94-06076355429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12bda9d-ccbe-4622-9efb-69345a66d32f">
      <Terms xmlns="http://schemas.microsoft.com/office/infopath/2007/PartnerControls"/>
    </lcf76f155ced4ddcb4097134ff3c332f>
    <TaxCatchAll xmlns="7906fc63-780d-48a7-9c94-0607635542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3D40B5-3CBB-45EF-8B7D-07218AA2F5B0}"/>
</file>

<file path=customXml/itemProps2.xml><?xml version="1.0" encoding="utf-8"?>
<ds:datastoreItem xmlns:ds="http://schemas.openxmlformats.org/officeDocument/2006/customXml" ds:itemID="{2A551160-F666-4B7A-AA14-F8FB363AF84E}"/>
</file>

<file path=customXml/itemProps3.xml><?xml version="1.0" encoding="utf-8"?>
<ds:datastoreItem xmlns:ds="http://schemas.openxmlformats.org/officeDocument/2006/customXml" ds:itemID="{4CA662CE-5838-4DFB-90D4-22761D25073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Tom Iggleden</cp:lastModifiedBy>
  <cp:revision/>
  <dcterms:created xsi:type="dcterms:W3CDTF">2025-10-23T07:50:06Z</dcterms:created>
  <dcterms:modified xsi:type="dcterms:W3CDTF">2026-07-23T11:28:33Z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0x01010024F097A2A9C53B46A2A2A3E035776DDC</vt:lpwstr>
  </property>
  <property fmtid="{D5CDD505-2E9C-101B-9397-08002B2CF9AE}" pid="3" name="MediaServiceImageTags">
    <vt:lpwstr/>
  </property>
</Properties>
</file>