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cing schedule" sheetId="1" r:id="rId5"/>
    <sheet state="visible" name="Address list for tender" sheetId="2" r:id="rId6"/>
    <sheet state="visible" name="Photos" sheetId="3" r:id="rId7"/>
  </sheets>
  <definedNames>
    <definedName hidden="1" localSheetId="1" name="_xlnm._FilterDatabase">'Address list for tender'!$A$1:$H$52</definedName>
  </definedNames>
  <calcPr/>
</workbook>
</file>

<file path=xl/sharedStrings.xml><?xml version="1.0" encoding="utf-8"?>
<sst xmlns="http://schemas.openxmlformats.org/spreadsheetml/2006/main" count="396" uniqueCount="121">
  <si>
    <t>UPRN</t>
  </si>
  <si>
    <t xml:space="preserve">Item No. </t>
  </si>
  <si>
    <t>Instruction for bidders</t>
  </si>
  <si>
    <t>Address1</t>
  </si>
  <si>
    <r>
      <rPr>
        <rFont val="Arial"/>
        <color theme="1"/>
        <sz val="11.0"/>
      </rPr>
      <t xml:space="preserve">Bidders are required to insert figures in the yellow cells </t>
    </r>
    <r>
      <rPr>
        <rFont val="Arial"/>
        <b/>
        <color theme="1"/>
        <sz val="11.0"/>
      </rPr>
      <t>only</t>
    </r>
  </si>
  <si>
    <t>Locator</t>
  </si>
  <si>
    <t>Street Address</t>
  </si>
  <si>
    <t>Address2</t>
  </si>
  <si>
    <t>The address list provided should be the order of works, ie the high priority ones first then the medium priority and so on.</t>
  </si>
  <si>
    <t>Address3</t>
  </si>
  <si>
    <t>Postcode</t>
  </si>
  <si>
    <t>Site visits are strongly recommended due to the nature of the works and the site contstraints for each block / area.</t>
  </si>
  <si>
    <t>Condition</t>
  </si>
  <si>
    <t>The contractor is to prioritise and programme as per the order of the list</t>
  </si>
  <si>
    <t>Bidders are to assume role of Principal Contractor as per CDM.</t>
  </si>
  <si>
    <t>BLK 281-286 MAES-Y-FELIN</t>
  </si>
  <si>
    <t>Bidders are to enter costs in £ and to be inclusive of VAT</t>
  </si>
  <si>
    <t>281-282:</t>
  </si>
  <si>
    <t>MAES-Y-FELIN</t>
  </si>
  <si>
    <t>WILDMILL</t>
  </si>
  <si>
    <t xml:space="preserve">Bidders are to familiarise themselves with all tender documentation. </t>
  </si>
  <si>
    <t>BRIDGEND</t>
  </si>
  <si>
    <t>CF31 1YX</t>
  </si>
  <si>
    <t>High priority</t>
  </si>
  <si>
    <t xml:space="preserve">Items priced should be reflective of the specifcation / choice of products stated only. </t>
  </si>
  <si>
    <t>BLK 1-8 SUFFOLK CLOSE</t>
  </si>
  <si>
    <t>Stairs no. 1-2</t>
  </si>
  <si>
    <t>SUFFOLK CLOSE</t>
  </si>
  <si>
    <t>PORTHCAWL</t>
  </si>
  <si>
    <t>Contractors costs, including Waste Removal, Tenant Liaison, Labour, Materials, Plant, Prelims, Overheads, Profit, and all other costs not mentioned herein should be included within each of the following priced items</t>
  </si>
  <si>
    <t>CF36 3JR</t>
  </si>
  <si>
    <t>Stairs no. 3-4</t>
  </si>
  <si>
    <t>Note: Any items with a blank entry or a cost of £0.00 are deemed to be fully priced and included elsewhere within this schedule</t>
  </si>
  <si>
    <t>Whils the total number of staircases is 51 the contractor is expected to install 25-30 by the end of March 2027 as a minimum with the rest falling in to 2026/27.</t>
  </si>
  <si>
    <t>Stairs no. 5-6</t>
  </si>
  <si>
    <t>Utility Survey &amp; Underground Service Avoidance
Prior to foundation excavation, the Contractor must perform a CAT scan and utility survey across the works area, cross-referencing statutory drawings with on-site detection. All buried utilities must be clearly marked on site and safe digging practices (HSG47) strictly enforced before breaking ground.</t>
  </si>
  <si>
    <t>Stairs no. 7-8</t>
  </si>
  <si>
    <t>BLK 9-16 SUFFOLK CLOSE</t>
  </si>
  <si>
    <t>Staircase for block 13-14</t>
  </si>
  <si>
    <t>Staircase for block 15-16</t>
  </si>
  <si>
    <t>Item description</t>
  </si>
  <si>
    <t>Qty</t>
  </si>
  <si>
    <t>Unit of Measure</t>
  </si>
  <si>
    <t>Rate including VAT</t>
  </si>
  <si>
    <t>BLK 7-22 BETHANIA CLOSE</t>
  </si>
  <si>
    <t>Staircase no. 7-8</t>
  </si>
  <si>
    <t>BETHANIA CLOSE</t>
  </si>
  <si>
    <t>MAESTEG</t>
  </si>
  <si>
    <t>CF34 9ES</t>
  </si>
  <si>
    <t>Total</t>
  </si>
  <si>
    <t>Remove existing staircase, made good any holes or other penetrations in the wall or floor with like for like material.</t>
  </si>
  <si>
    <t>Staircase no. 11-12</t>
  </si>
  <si>
    <t>Item</t>
  </si>
  <si>
    <t>Staircase no. 15-16</t>
  </si>
  <si>
    <t>Staircase no. 17-18</t>
  </si>
  <si>
    <t>Staircase no. 19-20</t>
  </si>
  <si>
    <t xml:space="preserve">Provide temporary access to and from the upstairs flat, without hindering the ground floor flat for the duration of the time it takes to install a permanent safe to use staircase. </t>
  </si>
  <si>
    <t>BLK 152-157 MAES-Y-FELIN</t>
  </si>
  <si>
    <t>152-153</t>
  </si>
  <si>
    <t xml:space="preserve">Supply and install staircase structure, including foundations, framing, wall cladding, UPVC Window inc cills, roof structure and covering, gutters, downpipe, leadwork (along rake, not stepped) etc  as per the structural engineers drawing. </t>
  </si>
  <si>
    <t>BLK 1-18 DUFFRYN PLACE</t>
  </si>
  <si>
    <t xml:space="preserve">Stairs above No. 3
</t>
  </si>
  <si>
    <t>DUFFRYN PLACE</t>
  </si>
  <si>
    <t>CAERAU</t>
  </si>
  <si>
    <t>CF34 0UB</t>
  </si>
  <si>
    <t>Stairs above No. 17</t>
  </si>
  <si>
    <t xml:space="preserve">Supply and install Fibre Cement Exterior Grade Multipurpose Backer Board, minimum 9mm to the inside of the staircase (off white/grey colour), to wall and ceiling,complete with appropriate exterior grade fixings. See tab for examples of previous installation. </t>
  </si>
  <si>
    <t>Clean and clear site upon completion</t>
  </si>
  <si>
    <t>Stairs above No. 7</t>
  </si>
  <si>
    <t>Total Price</t>
  </si>
  <si>
    <t>Medium Priority</t>
  </si>
  <si>
    <t>Stairs above No. 1</t>
  </si>
  <si>
    <t>Assuming 51 to be completed</t>
  </si>
  <si>
    <t xml:space="preserve">Stairs above No. 15
</t>
  </si>
  <si>
    <t>51</t>
  </si>
  <si>
    <t>Total Inclusive of VAT</t>
  </si>
  <si>
    <t>Staircase for block 11-12</t>
  </si>
  <si>
    <t>Staircase no. 13-14</t>
  </si>
  <si>
    <t>Staircase no. 21-22</t>
  </si>
  <si>
    <t>BLK 43-47 LAKE VIEW CLOSE</t>
  </si>
  <si>
    <t xml:space="preserve">43-44
</t>
  </si>
  <si>
    <t>LAKE VIEW CLOSE</t>
  </si>
  <si>
    <t>CF36 5NA</t>
  </si>
  <si>
    <t>BLK 8-17 LAKE VIEW CLOSE</t>
  </si>
  <si>
    <t xml:space="preserve">Staircase no. 16-17
</t>
  </si>
  <si>
    <t>BLK 24-27 MAES Y FELIN</t>
  </si>
  <si>
    <t xml:space="preserve">Stairs for Block 26-27
</t>
  </si>
  <si>
    <t>CF31 1YN</t>
  </si>
  <si>
    <t>BLK 182-185 MAES-Y-FELIN</t>
  </si>
  <si>
    <t>184-185</t>
  </si>
  <si>
    <t>BLK 252-257 MAES-Y-FELIN</t>
  </si>
  <si>
    <t>256-257</t>
  </si>
  <si>
    <t>283-284:</t>
  </si>
  <si>
    <t>BLK 16-19 MAES-Y-FELIN</t>
  </si>
  <si>
    <t>Stairs for Block 18-19</t>
  </si>
  <si>
    <t>Lower priority</t>
  </si>
  <si>
    <t>Stairs for Block 24-25</t>
  </si>
  <si>
    <t>156-157</t>
  </si>
  <si>
    <t>BLK 170-175 MAES-Y-FELIN</t>
  </si>
  <si>
    <t>170-171</t>
  </si>
  <si>
    <t>172-173</t>
  </si>
  <si>
    <t>174-175</t>
  </si>
  <si>
    <t>BLK 176-181 MAES-Y-FELIN</t>
  </si>
  <si>
    <t>176-177</t>
  </si>
  <si>
    <t>180-181</t>
  </si>
  <si>
    <t>182-183</t>
  </si>
  <si>
    <t>BLK 246-251 MAES-Y-FELIN</t>
  </si>
  <si>
    <t>246-247</t>
  </si>
  <si>
    <t>248-249</t>
  </si>
  <si>
    <t>249-251</t>
  </si>
  <si>
    <t>285-286</t>
  </si>
  <si>
    <t>BLK 1-2 THE PRECINCT</t>
  </si>
  <si>
    <t>THE PRECINCT</t>
  </si>
  <si>
    <t>CF31 1SP</t>
  </si>
  <si>
    <t>BLK 1-7 LAKE VIEW CLOSE</t>
  </si>
  <si>
    <t>Staircase for block 9-10</t>
  </si>
  <si>
    <t>BLK 43-43A SUFFOLK CLOSE</t>
  </si>
  <si>
    <t>43-43a</t>
  </si>
  <si>
    <t xml:space="preserve">Stairs above No. 13 
</t>
  </si>
  <si>
    <t>Stairs above No. 5</t>
  </si>
  <si>
    <t>Stairs above No. 9</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</si>
</sst>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0.0"/>
    <numFmt numFmtId="165" formatCode="&quot;£&quot;#,##0"/>
    <numFmt numFmtId="166" formatCode="&quot;£&quot;#,##0.00"/>
    <numFmt numFmtId="167" formatCode="[$£-809]#,##0.00"/>
    <numFmt numFmtId="168" formatCode="d-m"/>
  </numFmts>
  <fonts count="11">
    <font>
      <sz val="10.0"/>
      <color rgb="FF000000"/>
      <name val="Arial"/>
      <scheme val="minor"/>
    </font>
    <font>
      <sz val="13.0"/>
      <color theme="1"/>
      <name val="Arial"/>
    </font>
    <font>
      <sz val="16.0"/>
      <color theme="1"/>
      <name val="Arial"/>
    </font>
    <font/>
    <font>
      <b/>
      <sz val="11.0"/>
      <color theme="1"/>
      <name val="Calibri"/>
    </font>
    <font>
      <sz val="11.0"/>
      <color theme="1"/>
      <name val="Arial"/>
    </font>
    <font>
      <b/>
      <sz val="15.0"/>
      <color theme="1"/>
      <name val="Calibri"/>
    </font>
    <font>
      <sz val="11.0"/>
      <color theme="1"/>
      <name val="Calibri"/>
    </font>
    <font>
      <sz val="11.0"/>
      <color theme="1"/>
      <name val="Arial"/>
      <scheme val="minor"/>
    </font>
    <font>
      <color theme="1"/>
      <name val="Arial"/>
    </font>
    <font>
      <sz val="12.0"/>
      <color theme="1"/>
      <name val="Arial"/>
    </font>
  </fonts>
  <fills count="11">
    <fill>
      <patternFill patternType="none"/>
    </fill>
    <fill>
      <patternFill patternType="lightGray"/>
    </fill>
    <fill>
      <patternFill patternType="solid">
        <fgColor rgb="FFD9D9D9"/>
        <bgColor rgb="FFD9D9D9"/>
      </patternFill>
    </fill>
    <fill>
      <patternFill patternType="solid">
        <fgColor rgb="FFCFE2F3"/>
        <bgColor rgb="FFCFE2F3"/>
      </patternFill>
    </fill>
    <fill>
      <patternFill patternType="solid">
        <fgColor rgb="FFEA9999"/>
        <bgColor rgb="FFEA9999"/>
      </patternFill>
    </fill>
    <fill>
      <patternFill patternType="solid">
        <fgColor rgb="FFF4CCCC"/>
        <bgColor rgb="FFF4CCCC"/>
      </patternFill>
    </fill>
    <fill>
      <patternFill patternType="solid">
        <fgColor rgb="FFB6D7A8"/>
        <bgColor rgb="FFB6D7A8"/>
      </patternFill>
    </fill>
    <fill>
      <patternFill patternType="solid">
        <fgColor rgb="FFFFFF00"/>
        <bgColor rgb="FFFFFF00"/>
      </patternFill>
    </fill>
    <fill>
      <patternFill patternType="solid">
        <fgColor theme="6"/>
        <bgColor theme="6"/>
      </patternFill>
    </fill>
    <fill>
      <patternFill patternType="solid">
        <fgColor rgb="FFF9CB9C"/>
        <bgColor rgb="FFF9CB9C"/>
      </patternFill>
    </fill>
    <fill>
      <patternFill patternType="solid">
        <fgColor rgb="FF76A5AF"/>
        <bgColor rgb="FF76A5AF"/>
      </patternFill>
    </fill>
  </fills>
  <borders count="14">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2" fontId="2" numFmtId="0" xfId="0" applyAlignment="1" applyBorder="1" applyFont="1">
      <alignment horizontal="center" vertical="bottom"/>
    </xf>
    <xf borderId="3" fillId="0" fontId="3" numFmtId="0" xfId="0" applyBorder="1" applyFont="1"/>
    <xf borderId="1" fillId="3" fontId="4" numFmtId="1" xfId="0" applyAlignment="1" applyBorder="1" applyFill="1" applyFont="1" applyNumberFormat="1">
      <alignment horizontal="left" shrinkToFit="0" vertical="center" wrapText="1"/>
    </xf>
    <xf borderId="4" fillId="0" fontId="3" numFmtId="0" xfId="0" applyBorder="1" applyFont="1"/>
    <xf borderId="1" fillId="2" fontId="5" numFmtId="0" xfId="0" applyAlignment="1" applyBorder="1" applyFont="1">
      <alignment horizontal="center" vertical="bottom"/>
    </xf>
    <xf borderId="1" fillId="3" fontId="4" numFmtId="0" xfId="0" applyAlignment="1" applyBorder="1" applyFont="1">
      <alignment horizontal="left" shrinkToFit="0" vertical="center" wrapText="1"/>
    </xf>
    <xf borderId="2" fillId="2" fontId="5" numFmtId="0" xfId="0" applyAlignment="1" applyBorder="1" applyFont="1">
      <alignment shrinkToFit="0" vertical="bottom" wrapText="1"/>
    </xf>
    <xf borderId="1" fillId="3" fontId="4" numFmtId="0" xfId="0" applyAlignment="1" applyBorder="1" applyFont="1">
      <alignment horizontal="left" readingOrder="0" shrinkToFit="0" vertical="center" wrapText="1"/>
    </xf>
    <xf borderId="1" fillId="2" fontId="5" numFmtId="164" xfId="0" applyAlignment="1" applyBorder="1" applyFont="1" applyNumberFormat="1">
      <alignment horizontal="center" readingOrder="0" vertical="bottom"/>
    </xf>
    <xf borderId="1" fillId="3" fontId="4" numFmtId="0" xfId="0" applyAlignment="1" applyBorder="1" applyFont="1">
      <alignment horizontal="left" shrinkToFit="0" vertical="center" wrapText="1"/>
    </xf>
    <xf borderId="2" fillId="2" fontId="5" numFmtId="0" xfId="0" applyAlignment="1" applyBorder="1" applyFont="1">
      <alignment readingOrder="0" shrinkToFit="0" vertical="bottom" wrapText="1"/>
    </xf>
    <xf borderId="5" fillId="3" fontId="6" numFmtId="0" xfId="0" applyAlignment="1" applyBorder="1" applyFont="1">
      <alignment horizontal="center" readingOrder="0" shrinkToFit="0" vertical="center" wrapText="1"/>
    </xf>
    <xf borderId="1" fillId="4" fontId="7" numFmtId="49" xfId="0" applyAlignment="1" applyBorder="1" applyFill="1" applyFont="1" applyNumberFormat="1">
      <alignment horizontal="left" shrinkToFit="0" vertical="center" wrapText="1"/>
    </xf>
    <xf borderId="1" fillId="4" fontId="7" numFmtId="1" xfId="0" applyAlignment="1" applyBorder="1" applyFont="1" applyNumberFormat="1">
      <alignment horizontal="left" shrinkToFit="0" vertical="center" wrapText="1"/>
    </xf>
    <xf borderId="1" fillId="4" fontId="8" numFmtId="0" xfId="0" applyAlignment="1" applyBorder="1" applyFont="1">
      <alignment horizontal="left" readingOrder="0" shrinkToFit="0" vertical="center" wrapText="1"/>
    </xf>
    <xf borderId="6" fillId="3" fontId="7" numFmtId="0" xfId="0" applyAlignment="1" applyBorder="1" applyFont="1">
      <alignment horizontal="center" readingOrder="0" shrinkToFit="0" vertical="center" wrapText="1"/>
    </xf>
    <xf borderId="7" fillId="0" fontId="9" numFmtId="0" xfId="0" applyAlignment="1" applyBorder="1" applyFont="1">
      <alignment vertical="bottom"/>
    </xf>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borderId="1" fillId="5" fontId="1" numFmtId="0" xfId="0" applyAlignment="1" applyBorder="1" applyFill="1" applyFont="1">
      <alignment horizontal="center" vertical="bottom"/>
    </xf>
    <xf borderId="1" fillId="5" fontId="1" numFmtId="0" xfId="0" applyAlignment="1" applyBorder="1" applyFont="1">
      <alignment vertical="bottom"/>
    </xf>
    <xf borderId="2" fillId="5" fontId="1" numFmtId="0" xfId="0" applyAlignment="1" applyBorder="1" applyFont="1">
      <alignment horizontal="center" readingOrder="0" vertical="bottom"/>
    </xf>
    <xf borderId="1" fillId="6" fontId="5" numFmtId="0" xfId="0" applyAlignment="1" applyBorder="1" applyFill="1" applyFont="1">
      <alignment horizontal="center" vertical="center"/>
    </xf>
    <xf borderId="1" fillId="6" fontId="5" numFmtId="0" xfId="0" applyAlignment="1" applyBorder="1" applyFont="1">
      <alignment shrinkToFit="0" vertical="center" wrapText="1"/>
    </xf>
    <xf borderId="1" fillId="0" fontId="10" numFmtId="0" xfId="0" applyAlignment="1" applyBorder="1" applyFont="1">
      <alignment horizontal="center" vertical="center"/>
    </xf>
    <xf borderId="2" fillId="7" fontId="10" numFmtId="165" xfId="0" applyAlignment="1" applyBorder="1" applyFill="1" applyFont="1" applyNumberFormat="1">
      <alignment horizontal="center" readingOrder="0" vertical="center"/>
    </xf>
    <xf borderId="1" fillId="0" fontId="10" numFmtId="165" xfId="0" applyAlignment="1" applyBorder="1" applyFont="1" applyNumberFormat="1">
      <alignment horizontal="center" vertical="center"/>
    </xf>
    <xf borderId="1" fillId="4" fontId="7" numFmtId="49" xfId="0" applyAlignment="1" applyBorder="1" applyFont="1" applyNumberFormat="1">
      <alignment horizontal="left" readingOrder="0" shrinkToFit="0" vertical="center" wrapText="1"/>
    </xf>
    <xf borderId="1" fillId="6" fontId="5" numFmtId="0" xfId="0" applyAlignment="1" applyBorder="1" applyFont="1">
      <alignment readingOrder="0" shrinkToFit="0" vertical="center" wrapText="1"/>
    </xf>
    <xf borderId="1" fillId="6" fontId="5" numFmtId="0" xfId="0" applyAlignment="1" applyBorder="1" applyFont="1">
      <alignment horizontal="center" readingOrder="0" vertical="center"/>
    </xf>
    <xf borderId="1" fillId="8" fontId="7" numFmtId="1" xfId="0" applyAlignment="1" applyBorder="1" applyFill="1" applyFont="1" applyNumberFormat="1">
      <alignment horizontal="left" shrinkToFit="0" vertical="center" wrapText="1"/>
    </xf>
    <xf borderId="1" fillId="8" fontId="8" numFmtId="0" xfId="0" applyAlignment="1" applyBorder="1" applyFont="1">
      <alignment horizontal="left" readingOrder="0" shrinkToFit="0" vertical="center" wrapText="1"/>
    </xf>
    <xf borderId="2" fillId="6" fontId="2" numFmtId="165" xfId="0" applyAlignment="1" applyBorder="1" applyFont="1" applyNumberFormat="1">
      <alignment horizontal="right" vertical="bottom"/>
    </xf>
    <xf borderId="1" fillId="6" fontId="2" numFmtId="166" xfId="0" applyAlignment="1" applyBorder="1" applyFont="1" applyNumberFormat="1">
      <alignment horizontal="center" readingOrder="0" vertical="bottom"/>
    </xf>
    <xf borderId="7" fillId="9" fontId="2" numFmtId="49" xfId="0" applyAlignment="1" applyBorder="1" applyFill="1" applyFont="1" applyNumberFormat="1">
      <alignment horizontal="right" readingOrder="0" vertical="center"/>
    </xf>
    <xf borderId="5" fillId="9" fontId="2" numFmtId="49" xfId="0" applyAlignment="1" applyBorder="1" applyFont="1" applyNumberFormat="1">
      <alignment horizontal="center" readingOrder="0" vertical="center"/>
    </xf>
    <xf borderId="13" fillId="0" fontId="3" numFmtId="0" xfId="0" applyBorder="1" applyFont="1"/>
    <xf borderId="1" fillId="8" fontId="7" numFmtId="49" xfId="0" applyAlignment="1" applyBorder="1" applyFont="1" applyNumberFormat="1">
      <alignment horizontal="left" shrinkToFit="0" vertical="center" wrapText="1"/>
    </xf>
    <xf borderId="5" fillId="9" fontId="2" numFmtId="167" xfId="0" applyAlignment="1" applyBorder="1" applyFont="1" applyNumberFormat="1">
      <alignment horizontal="center" readingOrder="0" vertical="center"/>
    </xf>
    <xf borderId="1" fillId="8" fontId="7" numFmtId="49" xfId="0" applyAlignment="1" applyBorder="1" applyFont="1" applyNumberFormat="1">
      <alignment horizontal="left" readingOrder="0" shrinkToFit="0" vertical="center" wrapText="1"/>
    </xf>
    <xf borderId="1" fillId="10" fontId="7" numFmtId="1" xfId="0" applyAlignment="1" applyBorder="1" applyFill="1" applyFont="1" applyNumberFormat="1">
      <alignment horizontal="left" shrinkToFit="0" vertical="center" wrapText="1"/>
    </xf>
    <xf borderId="1" fillId="10" fontId="7" numFmtId="49" xfId="0" applyAlignment="1" applyBorder="1" applyFont="1" applyNumberFormat="1">
      <alignment horizontal="left" shrinkToFit="0" vertical="center" wrapText="1"/>
    </xf>
    <xf borderId="1" fillId="10" fontId="8" numFmtId="0" xfId="0" applyAlignment="1" applyBorder="1" applyFont="1">
      <alignment horizontal="left" readingOrder="0" shrinkToFit="0" vertical="center" wrapText="1"/>
    </xf>
    <xf borderId="1" fillId="10" fontId="7" numFmtId="49" xfId="0" applyAlignment="1" applyBorder="1" applyFont="1" applyNumberFormat="1">
      <alignment horizontal="left" readingOrder="0" shrinkToFit="0" vertical="center" wrapText="1"/>
    </xf>
    <xf borderId="1" fillId="10" fontId="8" numFmtId="168" xfId="0" applyAlignment="1" applyBorder="1" applyFont="1" applyNumberForma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3.png"/><Relationship Id="rId3"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4867275" cy="65341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133350</xdr:colOff>
      <xdr:row>0</xdr:row>
      <xdr:rowOff>0</xdr:rowOff>
    </xdr:from>
    <xdr:ext cx="4867275" cy="6534150"/>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10</xdr:col>
      <xdr:colOff>304800</xdr:colOff>
      <xdr:row>0</xdr:row>
      <xdr:rowOff>0</xdr:rowOff>
    </xdr:from>
    <xdr:ext cx="4876800" cy="6534150"/>
    <xdr:pic>
      <xdr:nvPicPr>
        <xdr:cNvPr id="0" name="image2.png" title="Image"/>
        <xdr:cNvPicPr preferRelativeResize="0"/>
      </xdr:nvPicPr>
      <xdr:blipFill>
        <a:blip cstate="print" r:embed="rId3"/>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59.5"/>
    <col customWidth="1" min="3" max="3" width="10.75"/>
    <col customWidth="1" min="4" max="4" width="20.5"/>
    <col customWidth="1" min="5" max="5" width="17.13"/>
    <col customWidth="1" min="6" max="6" width="12.38"/>
    <col customWidth="1" min="7" max="7" width="21.88"/>
  </cols>
  <sheetData>
    <row r="1">
      <c r="A1" s="1" t="s">
        <v>1</v>
      </c>
      <c r="B1" s="2" t="s">
        <v>2</v>
      </c>
      <c r="C1" s="3"/>
      <c r="D1" s="3"/>
      <c r="E1" s="3"/>
      <c r="F1" s="3"/>
      <c r="G1" s="5"/>
    </row>
    <row r="2">
      <c r="A2" s="6">
        <v>0.1</v>
      </c>
      <c r="B2" s="8" t="s">
        <v>4</v>
      </c>
      <c r="C2" s="3"/>
      <c r="D2" s="3"/>
      <c r="E2" s="3"/>
      <c r="F2" s="3"/>
      <c r="G2" s="5"/>
    </row>
    <row r="3">
      <c r="A3" s="10">
        <v>0.2</v>
      </c>
      <c r="B3" s="12" t="s">
        <v>8</v>
      </c>
      <c r="C3" s="3"/>
      <c r="D3" s="3"/>
      <c r="E3" s="3"/>
      <c r="F3" s="3"/>
      <c r="G3" s="5"/>
    </row>
    <row r="4">
      <c r="A4" s="6">
        <v>0.3</v>
      </c>
      <c r="B4" s="12" t="s">
        <v>11</v>
      </c>
      <c r="C4" s="3"/>
      <c r="D4" s="3"/>
      <c r="E4" s="3"/>
      <c r="F4" s="3"/>
      <c r="G4" s="5"/>
    </row>
    <row r="5">
      <c r="A5" s="10">
        <v>0.4</v>
      </c>
      <c r="B5" s="8" t="s">
        <v>14</v>
      </c>
      <c r="C5" s="3"/>
      <c r="D5" s="3"/>
      <c r="E5" s="3"/>
      <c r="F5" s="3"/>
      <c r="G5" s="5"/>
    </row>
    <row r="6">
      <c r="A6" s="6">
        <v>0.5</v>
      </c>
      <c r="B6" s="12" t="s">
        <v>16</v>
      </c>
      <c r="C6" s="3"/>
      <c r="D6" s="3"/>
      <c r="E6" s="3"/>
      <c r="F6" s="3"/>
      <c r="G6" s="5"/>
    </row>
    <row r="7">
      <c r="A7" s="10">
        <v>0.6</v>
      </c>
      <c r="B7" s="8" t="s">
        <v>20</v>
      </c>
      <c r="C7" s="3"/>
      <c r="D7" s="3"/>
      <c r="E7" s="3"/>
      <c r="F7" s="3"/>
      <c r="G7" s="5"/>
    </row>
    <row r="8">
      <c r="A8" s="6">
        <v>0.7</v>
      </c>
      <c r="B8" s="8" t="s">
        <v>24</v>
      </c>
      <c r="C8" s="3"/>
      <c r="D8" s="3"/>
      <c r="E8" s="3"/>
      <c r="F8" s="3"/>
      <c r="G8" s="5"/>
    </row>
    <row r="9">
      <c r="A9" s="10">
        <v>0.8</v>
      </c>
      <c r="B9" s="12" t="s">
        <v>29</v>
      </c>
      <c r="C9" s="3"/>
      <c r="D9" s="3"/>
      <c r="E9" s="3"/>
      <c r="F9" s="3"/>
      <c r="G9" s="5"/>
    </row>
    <row r="10">
      <c r="A10" s="6">
        <v>0.9</v>
      </c>
      <c r="B10" s="8" t="s">
        <v>32</v>
      </c>
      <c r="C10" s="3"/>
      <c r="D10" s="3"/>
      <c r="E10" s="3"/>
      <c r="F10" s="3"/>
      <c r="G10" s="5"/>
    </row>
    <row r="11" ht="18.0" customHeight="1">
      <c r="A11" s="10">
        <v>1.0</v>
      </c>
      <c r="B11" s="12" t="s">
        <v>33</v>
      </c>
      <c r="C11" s="3"/>
      <c r="D11" s="3"/>
      <c r="E11" s="3"/>
      <c r="F11" s="3"/>
      <c r="G11" s="5"/>
    </row>
    <row r="12" ht="45.75" customHeight="1">
      <c r="A12" s="10">
        <v>1.1</v>
      </c>
      <c r="B12" s="12" t="s">
        <v>35</v>
      </c>
      <c r="C12" s="3"/>
      <c r="D12" s="3"/>
      <c r="E12" s="3"/>
      <c r="F12" s="3"/>
      <c r="G12" s="5"/>
    </row>
    <row r="13">
      <c r="A13" s="18"/>
      <c r="B13" s="19"/>
      <c r="C13" s="19"/>
      <c r="D13" s="19"/>
      <c r="E13" s="19"/>
      <c r="F13" s="19"/>
      <c r="G13" s="20"/>
    </row>
    <row r="14">
      <c r="A14" s="21"/>
      <c r="B14" s="22"/>
      <c r="C14" s="22"/>
      <c r="D14" s="22"/>
      <c r="E14" s="22"/>
      <c r="F14" s="22"/>
      <c r="G14" s="23"/>
    </row>
    <row r="15">
      <c r="A15" s="24" t="s">
        <v>1</v>
      </c>
      <c r="B15" s="25" t="s">
        <v>40</v>
      </c>
      <c r="C15" s="24" t="s">
        <v>41</v>
      </c>
      <c r="D15" s="25" t="s">
        <v>42</v>
      </c>
      <c r="E15" s="26" t="s">
        <v>43</v>
      </c>
      <c r="F15" s="5"/>
      <c r="G15" s="24" t="s">
        <v>49</v>
      </c>
    </row>
    <row r="16" ht="49.5" customHeight="1">
      <c r="A16" s="27">
        <v>1.1</v>
      </c>
      <c r="B16" s="28" t="s">
        <v>50</v>
      </c>
      <c r="C16" s="29">
        <v>1.0</v>
      </c>
      <c r="D16" s="29" t="s">
        <v>52</v>
      </c>
      <c r="E16" s="30">
        <v>1400.0</v>
      </c>
      <c r="F16" s="5"/>
      <c r="G16" s="31">
        <f t="shared" ref="G16:G20" si="1">sum(C16*E16)</f>
        <v>1400</v>
      </c>
    </row>
    <row r="17" ht="49.5" customHeight="1">
      <c r="A17" s="27">
        <v>1.2</v>
      </c>
      <c r="B17" s="28" t="s">
        <v>56</v>
      </c>
      <c r="C17" s="29">
        <v>1.0</v>
      </c>
      <c r="D17" s="29" t="s">
        <v>52</v>
      </c>
      <c r="E17" s="30">
        <v>2000.0</v>
      </c>
      <c r="F17" s="5"/>
      <c r="G17" s="31">
        <f t="shared" si="1"/>
        <v>2000</v>
      </c>
    </row>
    <row r="18" ht="60.0" customHeight="1">
      <c r="A18" s="27">
        <v>1.4</v>
      </c>
      <c r="B18" s="33" t="s">
        <v>59</v>
      </c>
      <c r="C18" s="29">
        <v>1.0</v>
      </c>
      <c r="D18" s="29" t="s">
        <v>52</v>
      </c>
      <c r="E18" s="30">
        <v>18000.0</v>
      </c>
      <c r="F18" s="5"/>
      <c r="G18" s="31">
        <f t="shared" si="1"/>
        <v>18000</v>
      </c>
    </row>
    <row r="19" ht="64.5" customHeight="1">
      <c r="A19" s="27">
        <v>1.5</v>
      </c>
      <c r="B19" s="33" t="s">
        <v>66</v>
      </c>
      <c r="C19" s="29">
        <v>1.0</v>
      </c>
      <c r="D19" s="29" t="s">
        <v>52</v>
      </c>
      <c r="E19" s="30">
        <v>500.0</v>
      </c>
      <c r="F19" s="5"/>
      <c r="G19" s="31">
        <f t="shared" si="1"/>
        <v>500</v>
      </c>
    </row>
    <row r="20" ht="54.0" customHeight="1">
      <c r="A20" s="34">
        <v>1.6</v>
      </c>
      <c r="B20" s="28" t="s">
        <v>67</v>
      </c>
      <c r="C20" s="29">
        <v>1.0</v>
      </c>
      <c r="D20" s="29" t="s">
        <v>52</v>
      </c>
      <c r="E20" s="30">
        <v>600.0</v>
      </c>
      <c r="F20" s="5"/>
      <c r="G20" s="31">
        <f t="shared" si="1"/>
        <v>600</v>
      </c>
    </row>
    <row r="21">
      <c r="A21" s="37" t="s">
        <v>69</v>
      </c>
      <c r="B21" s="3"/>
      <c r="C21" s="3"/>
      <c r="D21" s="3"/>
      <c r="E21" s="3"/>
      <c r="F21" s="5"/>
      <c r="G21" s="38">
        <f>sum(G16:G20)</f>
        <v>22500</v>
      </c>
    </row>
    <row r="22">
      <c r="A22" s="39" t="s">
        <v>72</v>
      </c>
      <c r="B22" s="19"/>
      <c r="C22" s="19"/>
      <c r="D22" s="19"/>
      <c r="E22" s="19"/>
      <c r="F22" s="20"/>
      <c r="G22" s="40" t="s">
        <v>74</v>
      </c>
    </row>
    <row r="23">
      <c r="A23" s="21"/>
      <c r="B23" s="22"/>
      <c r="C23" s="22"/>
      <c r="D23" s="22"/>
      <c r="E23" s="22"/>
      <c r="F23" s="23"/>
      <c r="G23" s="41"/>
    </row>
    <row r="24" ht="16.5" customHeight="1">
      <c r="A24" s="39" t="s">
        <v>75</v>
      </c>
      <c r="B24" s="19"/>
      <c r="C24" s="19"/>
      <c r="D24" s="19"/>
      <c r="E24" s="19"/>
      <c r="F24" s="20"/>
      <c r="G24" s="43">
        <f>sum(G21*G22)</f>
        <v>1147500</v>
      </c>
    </row>
    <row r="25">
      <c r="A25" s="21"/>
      <c r="B25" s="22"/>
      <c r="C25" s="22"/>
      <c r="D25" s="22"/>
      <c r="E25" s="22"/>
      <c r="F25" s="23"/>
      <c r="G25" s="41"/>
    </row>
  </sheetData>
  <mergeCells count="24">
    <mergeCell ref="B1:G1"/>
    <mergeCell ref="B2:G2"/>
    <mergeCell ref="B3:G3"/>
    <mergeCell ref="B4:G4"/>
    <mergeCell ref="B5:G5"/>
    <mergeCell ref="B6:G6"/>
    <mergeCell ref="B7:G7"/>
    <mergeCell ref="B8:G8"/>
    <mergeCell ref="B9:G9"/>
    <mergeCell ref="B10:G10"/>
    <mergeCell ref="B11:G11"/>
    <mergeCell ref="B12:G12"/>
    <mergeCell ref="A13:G14"/>
    <mergeCell ref="E15:F15"/>
    <mergeCell ref="A24:F25"/>
    <mergeCell ref="G24:G25"/>
    <mergeCell ref="E16:F16"/>
    <mergeCell ref="E17:F17"/>
    <mergeCell ref="E18:F18"/>
    <mergeCell ref="E20:F20"/>
    <mergeCell ref="A21:F21"/>
    <mergeCell ref="A22:F23"/>
    <mergeCell ref="G22:G23"/>
    <mergeCell ref="E19:F1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25"/>
    <col customWidth="1" min="2" max="2" width="26.38"/>
    <col customWidth="1" min="3" max="3" width="28.38"/>
    <col customWidth="1" min="4" max="4" width="18.88"/>
    <col customWidth="1" min="5" max="5" width="13.38"/>
    <col customWidth="1" min="6" max="6" width="11.25"/>
    <col customWidth="1" min="7" max="7" width="15.88"/>
    <col customWidth="1" min="8" max="8" width="16.25"/>
    <col customWidth="1" min="9" max="9" width="29.0"/>
  </cols>
  <sheetData>
    <row r="1">
      <c r="A1" s="4" t="s">
        <v>0</v>
      </c>
      <c r="B1" s="7" t="s">
        <v>3</v>
      </c>
      <c r="C1" s="9" t="s">
        <v>5</v>
      </c>
      <c r="D1" s="9" t="s">
        <v>6</v>
      </c>
      <c r="E1" s="11" t="s">
        <v>7</v>
      </c>
      <c r="F1" s="7" t="s">
        <v>9</v>
      </c>
      <c r="G1" s="7" t="s">
        <v>10</v>
      </c>
      <c r="H1" s="9" t="s">
        <v>12</v>
      </c>
      <c r="I1" s="13" t="s">
        <v>13</v>
      </c>
    </row>
    <row r="2">
      <c r="A2" s="14">
        <v>713164.0</v>
      </c>
      <c r="B2" s="14" t="s">
        <v>15</v>
      </c>
      <c r="C2" s="14" t="s">
        <v>17</v>
      </c>
      <c r="D2" s="15" t="s">
        <v>18</v>
      </c>
      <c r="E2" s="15" t="s">
        <v>19</v>
      </c>
      <c r="F2" s="15" t="s">
        <v>21</v>
      </c>
      <c r="G2" s="15" t="s">
        <v>22</v>
      </c>
      <c r="H2" s="16" t="s">
        <v>23</v>
      </c>
      <c r="I2" s="17">
        <v>1.0</v>
      </c>
    </row>
    <row r="3">
      <c r="A3" s="15">
        <v>711659.0</v>
      </c>
      <c r="B3" s="14" t="s">
        <v>25</v>
      </c>
      <c r="C3" s="16" t="s">
        <v>26</v>
      </c>
      <c r="D3" s="14" t="s">
        <v>27</v>
      </c>
      <c r="E3" s="14" t="s">
        <v>28</v>
      </c>
      <c r="F3" s="14" t="s">
        <v>21</v>
      </c>
      <c r="G3" s="14" t="s">
        <v>30</v>
      </c>
      <c r="H3" s="16" t="s">
        <v>23</v>
      </c>
      <c r="I3" s="17">
        <v>2.0</v>
      </c>
    </row>
    <row r="4">
      <c r="A4" s="15">
        <v>711659.0</v>
      </c>
      <c r="B4" s="14" t="s">
        <v>25</v>
      </c>
      <c r="C4" s="16" t="s">
        <v>31</v>
      </c>
      <c r="D4" s="14" t="s">
        <v>27</v>
      </c>
      <c r="E4" s="14" t="s">
        <v>28</v>
      </c>
      <c r="F4" s="14" t="s">
        <v>21</v>
      </c>
      <c r="G4" s="14" t="s">
        <v>30</v>
      </c>
      <c r="H4" s="16" t="s">
        <v>23</v>
      </c>
      <c r="I4" s="17">
        <v>3.0</v>
      </c>
    </row>
    <row r="5">
      <c r="A5" s="15">
        <v>711659.0</v>
      </c>
      <c r="B5" s="14" t="s">
        <v>25</v>
      </c>
      <c r="C5" s="16" t="s">
        <v>34</v>
      </c>
      <c r="D5" s="14" t="s">
        <v>27</v>
      </c>
      <c r="E5" s="14" t="s">
        <v>28</v>
      </c>
      <c r="F5" s="14" t="s">
        <v>21</v>
      </c>
      <c r="G5" s="14" t="s">
        <v>30</v>
      </c>
      <c r="H5" s="16" t="s">
        <v>23</v>
      </c>
      <c r="I5" s="17">
        <v>4.0</v>
      </c>
    </row>
    <row r="6">
      <c r="A6" s="15">
        <v>711659.0</v>
      </c>
      <c r="B6" s="14" t="s">
        <v>25</v>
      </c>
      <c r="C6" s="16" t="s">
        <v>36</v>
      </c>
      <c r="D6" s="14" t="s">
        <v>27</v>
      </c>
      <c r="E6" s="14" t="s">
        <v>28</v>
      </c>
      <c r="F6" s="14" t="s">
        <v>21</v>
      </c>
      <c r="G6" s="14" t="s">
        <v>30</v>
      </c>
      <c r="H6" s="16" t="s">
        <v>23</v>
      </c>
      <c r="I6" s="17">
        <v>5.0</v>
      </c>
    </row>
    <row r="7">
      <c r="A7" s="15">
        <v>711661.0</v>
      </c>
      <c r="B7" s="14" t="s">
        <v>37</v>
      </c>
      <c r="C7" s="16" t="s">
        <v>38</v>
      </c>
      <c r="D7" s="14" t="s">
        <v>27</v>
      </c>
      <c r="E7" s="14" t="s">
        <v>28</v>
      </c>
      <c r="F7" s="15" t="s">
        <v>21</v>
      </c>
      <c r="G7" s="14" t="s">
        <v>30</v>
      </c>
      <c r="H7" s="16" t="s">
        <v>23</v>
      </c>
      <c r="I7" s="17">
        <v>6.0</v>
      </c>
    </row>
    <row r="8">
      <c r="A8" s="15">
        <v>711661.0</v>
      </c>
      <c r="B8" s="14" t="s">
        <v>37</v>
      </c>
      <c r="C8" s="16" t="s">
        <v>39</v>
      </c>
      <c r="D8" s="14" t="s">
        <v>27</v>
      </c>
      <c r="E8" s="14" t="s">
        <v>28</v>
      </c>
      <c r="F8" s="15" t="s">
        <v>21</v>
      </c>
      <c r="G8" s="14" t="s">
        <v>30</v>
      </c>
      <c r="H8" s="16" t="s">
        <v>23</v>
      </c>
      <c r="I8" s="17">
        <v>7.0</v>
      </c>
    </row>
    <row r="9">
      <c r="A9" s="15">
        <v>713918.0</v>
      </c>
      <c r="B9" s="14" t="s">
        <v>44</v>
      </c>
      <c r="C9" s="16" t="s">
        <v>45</v>
      </c>
      <c r="D9" s="14" t="s">
        <v>46</v>
      </c>
      <c r="E9" s="14" t="s">
        <v>47</v>
      </c>
      <c r="F9" s="14" t="s">
        <v>21</v>
      </c>
      <c r="G9" s="14" t="s">
        <v>48</v>
      </c>
      <c r="H9" s="16" t="s">
        <v>23</v>
      </c>
      <c r="I9" s="17">
        <v>8.0</v>
      </c>
    </row>
    <row r="10">
      <c r="A10" s="15">
        <v>713918.0</v>
      </c>
      <c r="B10" s="14" t="s">
        <v>44</v>
      </c>
      <c r="C10" s="16" t="s">
        <v>51</v>
      </c>
      <c r="D10" s="14" t="s">
        <v>46</v>
      </c>
      <c r="E10" s="14" t="s">
        <v>47</v>
      </c>
      <c r="F10" s="14" t="s">
        <v>21</v>
      </c>
      <c r="G10" s="14" t="s">
        <v>48</v>
      </c>
      <c r="H10" s="16" t="s">
        <v>23</v>
      </c>
      <c r="I10" s="17">
        <v>9.0</v>
      </c>
    </row>
    <row r="11">
      <c r="A11" s="15">
        <v>713918.0</v>
      </c>
      <c r="B11" s="14" t="s">
        <v>44</v>
      </c>
      <c r="C11" s="16" t="s">
        <v>53</v>
      </c>
      <c r="D11" s="14" t="s">
        <v>46</v>
      </c>
      <c r="E11" s="14" t="s">
        <v>47</v>
      </c>
      <c r="F11" s="14" t="s">
        <v>21</v>
      </c>
      <c r="G11" s="14" t="s">
        <v>48</v>
      </c>
      <c r="H11" s="16" t="s">
        <v>23</v>
      </c>
      <c r="I11" s="17">
        <v>10.0</v>
      </c>
    </row>
    <row r="12">
      <c r="A12" s="15">
        <v>713918.0</v>
      </c>
      <c r="B12" s="14" t="s">
        <v>44</v>
      </c>
      <c r="C12" s="16" t="s">
        <v>54</v>
      </c>
      <c r="D12" s="14" t="s">
        <v>46</v>
      </c>
      <c r="E12" s="14" t="s">
        <v>47</v>
      </c>
      <c r="F12" s="14" t="s">
        <v>21</v>
      </c>
      <c r="G12" s="14" t="s">
        <v>48</v>
      </c>
      <c r="H12" s="16" t="s">
        <v>23</v>
      </c>
      <c r="I12" s="17">
        <v>11.0</v>
      </c>
    </row>
    <row r="13">
      <c r="A13" s="15">
        <v>713918.0</v>
      </c>
      <c r="B13" s="14" t="s">
        <v>44</v>
      </c>
      <c r="C13" s="16" t="s">
        <v>55</v>
      </c>
      <c r="D13" s="14" t="s">
        <v>46</v>
      </c>
      <c r="E13" s="14" t="s">
        <v>47</v>
      </c>
      <c r="F13" s="14" t="s">
        <v>21</v>
      </c>
      <c r="G13" s="14" t="s">
        <v>48</v>
      </c>
      <c r="H13" s="16" t="s">
        <v>23</v>
      </c>
      <c r="I13" s="17">
        <v>12.0</v>
      </c>
    </row>
    <row r="14">
      <c r="A14" s="15">
        <v>713059.0</v>
      </c>
      <c r="B14" s="14" t="s">
        <v>57</v>
      </c>
      <c r="C14" s="16" t="s">
        <v>58</v>
      </c>
      <c r="D14" s="32" t="s">
        <v>18</v>
      </c>
      <c r="E14" s="14" t="s">
        <v>19</v>
      </c>
      <c r="F14" s="14" t="s">
        <v>21</v>
      </c>
      <c r="G14" s="14" t="s">
        <v>22</v>
      </c>
      <c r="H14" s="16" t="s">
        <v>23</v>
      </c>
      <c r="I14" s="17">
        <v>13.0</v>
      </c>
    </row>
    <row r="15">
      <c r="A15" s="15">
        <v>709773.0</v>
      </c>
      <c r="B15" s="15" t="s">
        <v>60</v>
      </c>
      <c r="C15" s="16" t="s">
        <v>61</v>
      </c>
      <c r="D15" s="15" t="s">
        <v>62</v>
      </c>
      <c r="E15" s="15" t="s">
        <v>63</v>
      </c>
      <c r="F15" s="15" t="s">
        <v>21</v>
      </c>
      <c r="G15" s="15" t="s">
        <v>64</v>
      </c>
      <c r="H15" s="16" t="s">
        <v>23</v>
      </c>
      <c r="I15" s="17">
        <v>14.0</v>
      </c>
    </row>
    <row r="16">
      <c r="A16" s="15">
        <v>709773.0</v>
      </c>
      <c r="B16" s="15" t="s">
        <v>60</v>
      </c>
      <c r="C16" s="16" t="s">
        <v>65</v>
      </c>
      <c r="D16" s="15" t="s">
        <v>62</v>
      </c>
      <c r="E16" s="15" t="s">
        <v>63</v>
      </c>
      <c r="F16" s="15" t="s">
        <v>21</v>
      </c>
      <c r="G16" s="15" t="s">
        <v>64</v>
      </c>
      <c r="H16" s="16" t="s">
        <v>23</v>
      </c>
      <c r="I16" s="17">
        <v>15.0</v>
      </c>
    </row>
    <row r="17">
      <c r="A17" s="35">
        <v>709773.0</v>
      </c>
      <c r="B17" s="35" t="s">
        <v>60</v>
      </c>
      <c r="C17" s="36" t="s">
        <v>68</v>
      </c>
      <c r="D17" s="35" t="s">
        <v>62</v>
      </c>
      <c r="E17" s="35" t="s">
        <v>63</v>
      </c>
      <c r="F17" s="35" t="s">
        <v>21</v>
      </c>
      <c r="G17" s="35" t="s">
        <v>64</v>
      </c>
      <c r="H17" s="36" t="s">
        <v>70</v>
      </c>
      <c r="I17" s="17">
        <v>16.0</v>
      </c>
    </row>
    <row r="18">
      <c r="A18" s="35">
        <v>709773.0</v>
      </c>
      <c r="B18" s="35" t="s">
        <v>60</v>
      </c>
      <c r="C18" s="36" t="s">
        <v>71</v>
      </c>
      <c r="D18" s="35" t="s">
        <v>62</v>
      </c>
      <c r="E18" s="35" t="s">
        <v>63</v>
      </c>
      <c r="F18" s="35" t="s">
        <v>21</v>
      </c>
      <c r="G18" s="35" t="s">
        <v>64</v>
      </c>
      <c r="H18" s="36" t="s">
        <v>70</v>
      </c>
      <c r="I18" s="17">
        <v>17.0</v>
      </c>
    </row>
    <row r="19" ht="18.0" customHeight="1">
      <c r="A19" s="35">
        <v>709773.0</v>
      </c>
      <c r="B19" s="35" t="s">
        <v>60</v>
      </c>
      <c r="C19" s="36" t="s">
        <v>73</v>
      </c>
      <c r="D19" s="35" t="s">
        <v>62</v>
      </c>
      <c r="E19" s="35" t="s">
        <v>63</v>
      </c>
      <c r="F19" s="35" t="s">
        <v>21</v>
      </c>
      <c r="G19" s="35" t="s">
        <v>64</v>
      </c>
      <c r="H19" s="36" t="s">
        <v>70</v>
      </c>
      <c r="I19" s="17">
        <v>18.0</v>
      </c>
    </row>
    <row r="20">
      <c r="A20" s="35">
        <v>711661.0</v>
      </c>
      <c r="B20" s="42" t="s">
        <v>37</v>
      </c>
      <c r="C20" s="36" t="s">
        <v>76</v>
      </c>
      <c r="D20" s="42" t="s">
        <v>27</v>
      </c>
      <c r="E20" s="42" t="s">
        <v>28</v>
      </c>
      <c r="F20" s="35" t="s">
        <v>21</v>
      </c>
      <c r="G20" s="42" t="s">
        <v>30</v>
      </c>
      <c r="H20" s="36" t="s">
        <v>70</v>
      </c>
      <c r="I20" s="17">
        <v>19.0</v>
      </c>
    </row>
    <row r="21">
      <c r="A21" s="35">
        <v>713918.0</v>
      </c>
      <c r="B21" s="42" t="s">
        <v>44</v>
      </c>
      <c r="C21" s="36" t="s">
        <v>77</v>
      </c>
      <c r="D21" s="42" t="s">
        <v>46</v>
      </c>
      <c r="E21" s="42" t="s">
        <v>47</v>
      </c>
      <c r="F21" s="42" t="s">
        <v>21</v>
      </c>
      <c r="G21" s="42" t="s">
        <v>48</v>
      </c>
      <c r="H21" s="36" t="s">
        <v>70</v>
      </c>
      <c r="I21" s="17">
        <v>20.0</v>
      </c>
    </row>
    <row r="22">
      <c r="A22" s="35">
        <v>713918.0</v>
      </c>
      <c r="B22" s="35" t="s">
        <v>44</v>
      </c>
      <c r="C22" s="36" t="s">
        <v>78</v>
      </c>
      <c r="D22" s="42" t="s">
        <v>46</v>
      </c>
      <c r="E22" s="35" t="s">
        <v>47</v>
      </c>
      <c r="F22" s="35" t="s">
        <v>21</v>
      </c>
      <c r="G22" s="35" t="s">
        <v>48</v>
      </c>
      <c r="H22" s="36" t="s">
        <v>70</v>
      </c>
      <c r="I22" s="17">
        <v>21.0</v>
      </c>
    </row>
    <row r="23">
      <c r="A23" s="35">
        <v>710760.0</v>
      </c>
      <c r="B23" s="42" t="s">
        <v>79</v>
      </c>
      <c r="C23" s="36" t="s">
        <v>80</v>
      </c>
      <c r="D23" s="44" t="s">
        <v>81</v>
      </c>
      <c r="E23" s="42" t="s">
        <v>28</v>
      </c>
      <c r="F23" s="42" t="s">
        <v>21</v>
      </c>
      <c r="G23" s="42" t="s">
        <v>82</v>
      </c>
      <c r="H23" s="36" t="s">
        <v>70</v>
      </c>
      <c r="I23" s="17">
        <v>22.0</v>
      </c>
    </row>
    <row r="24">
      <c r="A24" s="35">
        <v>710758.0</v>
      </c>
      <c r="B24" s="35" t="s">
        <v>83</v>
      </c>
      <c r="C24" s="36" t="s">
        <v>84</v>
      </c>
      <c r="D24" s="42" t="s">
        <v>81</v>
      </c>
      <c r="E24" s="35" t="s">
        <v>28</v>
      </c>
      <c r="F24" s="35" t="s">
        <v>21</v>
      </c>
      <c r="G24" s="35" t="s">
        <v>82</v>
      </c>
      <c r="H24" s="36" t="s">
        <v>70</v>
      </c>
      <c r="I24" s="17">
        <v>23.0</v>
      </c>
    </row>
    <row r="25">
      <c r="A25" s="35">
        <v>712988.0</v>
      </c>
      <c r="B25" s="42" t="s">
        <v>85</v>
      </c>
      <c r="C25" s="36" t="s">
        <v>86</v>
      </c>
      <c r="D25" s="44" t="s">
        <v>18</v>
      </c>
      <c r="E25" s="42" t="s">
        <v>19</v>
      </c>
      <c r="F25" s="42" t="s">
        <v>21</v>
      </c>
      <c r="G25" s="42" t="s">
        <v>87</v>
      </c>
      <c r="H25" s="36" t="s">
        <v>70</v>
      </c>
      <c r="I25" s="17">
        <v>24.0</v>
      </c>
    </row>
    <row r="26">
      <c r="A26" s="35">
        <v>713085.0</v>
      </c>
      <c r="B26" s="42" t="s">
        <v>88</v>
      </c>
      <c r="C26" s="36" t="s">
        <v>89</v>
      </c>
      <c r="D26" s="44" t="s">
        <v>18</v>
      </c>
      <c r="E26" s="42" t="s">
        <v>19</v>
      </c>
      <c r="F26" s="42" t="s">
        <v>21</v>
      </c>
      <c r="G26" s="42" t="s">
        <v>22</v>
      </c>
      <c r="H26" s="36" t="s">
        <v>70</v>
      </c>
      <c r="I26" s="17">
        <v>25.0</v>
      </c>
    </row>
    <row r="27">
      <c r="A27" s="35">
        <v>713152.0</v>
      </c>
      <c r="B27" s="42" t="s">
        <v>90</v>
      </c>
      <c r="C27" s="36">
        <v>255.0</v>
      </c>
      <c r="D27" s="42" t="s">
        <v>18</v>
      </c>
      <c r="E27" s="42" t="s">
        <v>19</v>
      </c>
      <c r="F27" s="42" t="s">
        <v>21</v>
      </c>
      <c r="G27" s="42" t="s">
        <v>22</v>
      </c>
      <c r="H27" s="36" t="s">
        <v>70</v>
      </c>
      <c r="I27" s="17">
        <v>26.0</v>
      </c>
    </row>
    <row r="28">
      <c r="A28" s="35">
        <v>713152.0</v>
      </c>
      <c r="B28" s="42" t="s">
        <v>90</v>
      </c>
      <c r="C28" s="36">
        <v>254.0</v>
      </c>
      <c r="D28" s="42" t="s">
        <v>18</v>
      </c>
      <c r="E28" s="42" t="s">
        <v>19</v>
      </c>
      <c r="F28" s="42" t="s">
        <v>21</v>
      </c>
      <c r="G28" s="42" t="s">
        <v>22</v>
      </c>
      <c r="H28" s="36" t="s">
        <v>70</v>
      </c>
      <c r="I28" s="17">
        <v>27.0</v>
      </c>
    </row>
    <row r="29">
      <c r="A29" s="35">
        <v>713152.0</v>
      </c>
      <c r="B29" s="42" t="s">
        <v>90</v>
      </c>
      <c r="C29" s="36" t="s">
        <v>91</v>
      </c>
      <c r="D29" s="42" t="s">
        <v>18</v>
      </c>
      <c r="E29" s="42" t="s">
        <v>19</v>
      </c>
      <c r="F29" s="42" t="s">
        <v>21</v>
      </c>
      <c r="G29" s="42" t="s">
        <v>22</v>
      </c>
      <c r="H29" s="36" t="s">
        <v>70</v>
      </c>
      <c r="I29" s="17">
        <v>28.0</v>
      </c>
    </row>
    <row r="30">
      <c r="A30" s="35">
        <v>713164.0</v>
      </c>
      <c r="B30" s="42" t="s">
        <v>15</v>
      </c>
      <c r="C30" s="36" t="s">
        <v>92</v>
      </c>
      <c r="D30" s="42" t="s">
        <v>18</v>
      </c>
      <c r="E30" s="42" t="s">
        <v>19</v>
      </c>
      <c r="F30" s="42" t="s">
        <v>21</v>
      </c>
      <c r="G30" s="42" t="s">
        <v>22</v>
      </c>
      <c r="H30" s="36" t="s">
        <v>70</v>
      </c>
      <c r="I30" s="17">
        <v>29.0</v>
      </c>
    </row>
    <row r="31">
      <c r="A31" s="45">
        <v>712976.0</v>
      </c>
      <c r="B31" s="46" t="s">
        <v>93</v>
      </c>
      <c r="C31" s="47" t="s">
        <v>94</v>
      </c>
      <c r="D31" s="48" t="s">
        <v>18</v>
      </c>
      <c r="E31" s="46" t="s">
        <v>19</v>
      </c>
      <c r="F31" s="46" t="s">
        <v>21</v>
      </c>
      <c r="G31" s="46" t="s">
        <v>87</v>
      </c>
      <c r="H31" s="47" t="s">
        <v>95</v>
      </c>
      <c r="I31" s="17">
        <v>30.0</v>
      </c>
    </row>
    <row r="32">
      <c r="A32" s="45">
        <v>712988.0</v>
      </c>
      <c r="B32" s="46" t="s">
        <v>85</v>
      </c>
      <c r="C32" s="47" t="s">
        <v>96</v>
      </c>
      <c r="D32" s="48" t="s">
        <v>18</v>
      </c>
      <c r="E32" s="46" t="s">
        <v>19</v>
      </c>
      <c r="F32" s="46" t="s">
        <v>21</v>
      </c>
      <c r="G32" s="46" t="s">
        <v>87</v>
      </c>
      <c r="H32" s="47" t="s">
        <v>95</v>
      </c>
      <c r="I32" s="17">
        <v>31.0</v>
      </c>
    </row>
    <row r="33">
      <c r="A33" s="45">
        <v>713059.0</v>
      </c>
      <c r="B33" s="46" t="s">
        <v>57</v>
      </c>
      <c r="C33" s="47" t="s">
        <v>97</v>
      </c>
      <c r="D33" s="48" t="s">
        <v>18</v>
      </c>
      <c r="E33" s="46" t="s">
        <v>19</v>
      </c>
      <c r="F33" s="46" t="s">
        <v>21</v>
      </c>
      <c r="G33" s="46" t="s">
        <v>22</v>
      </c>
      <c r="H33" s="47" t="s">
        <v>95</v>
      </c>
      <c r="I33" s="17">
        <v>32.0</v>
      </c>
    </row>
    <row r="34">
      <c r="A34" s="45">
        <v>713061.0</v>
      </c>
      <c r="B34" s="46" t="s">
        <v>98</v>
      </c>
      <c r="C34" s="47" t="s">
        <v>99</v>
      </c>
      <c r="D34" s="48" t="s">
        <v>18</v>
      </c>
      <c r="E34" s="46" t="s">
        <v>19</v>
      </c>
      <c r="F34" s="46" t="s">
        <v>21</v>
      </c>
      <c r="G34" s="46" t="s">
        <v>22</v>
      </c>
      <c r="H34" s="47" t="s">
        <v>95</v>
      </c>
      <c r="I34" s="17">
        <v>33.0</v>
      </c>
    </row>
    <row r="35">
      <c r="A35" s="45">
        <v>713061.0</v>
      </c>
      <c r="B35" s="46" t="s">
        <v>98</v>
      </c>
      <c r="C35" s="47" t="s">
        <v>100</v>
      </c>
      <c r="D35" s="48" t="s">
        <v>18</v>
      </c>
      <c r="E35" s="46" t="s">
        <v>19</v>
      </c>
      <c r="F35" s="46" t="s">
        <v>21</v>
      </c>
      <c r="G35" s="46" t="s">
        <v>22</v>
      </c>
      <c r="H35" s="47" t="s">
        <v>95</v>
      </c>
      <c r="I35" s="17">
        <v>34.0</v>
      </c>
    </row>
    <row r="36">
      <c r="A36" s="45">
        <v>713061.0</v>
      </c>
      <c r="B36" s="46" t="s">
        <v>98</v>
      </c>
      <c r="C36" s="47" t="s">
        <v>101</v>
      </c>
      <c r="D36" s="48" t="s">
        <v>18</v>
      </c>
      <c r="E36" s="46" t="s">
        <v>19</v>
      </c>
      <c r="F36" s="46" t="s">
        <v>21</v>
      </c>
      <c r="G36" s="46" t="s">
        <v>22</v>
      </c>
      <c r="H36" s="47" t="s">
        <v>95</v>
      </c>
      <c r="I36" s="17">
        <v>35.0</v>
      </c>
    </row>
    <row r="37">
      <c r="A37" s="45">
        <v>713073.0</v>
      </c>
      <c r="B37" s="46" t="s">
        <v>102</v>
      </c>
      <c r="C37" s="47" t="s">
        <v>103</v>
      </c>
      <c r="D37" s="48" t="s">
        <v>18</v>
      </c>
      <c r="E37" s="46" t="s">
        <v>19</v>
      </c>
      <c r="F37" s="46" t="s">
        <v>21</v>
      </c>
      <c r="G37" s="46" t="s">
        <v>22</v>
      </c>
      <c r="H37" s="47" t="s">
        <v>95</v>
      </c>
      <c r="I37" s="17">
        <v>36.0</v>
      </c>
    </row>
    <row r="38">
      <c r="A38" s="45">
        <v>713073.0</v>
      </c>
      <c r="B38" s="46" t="s">
        <v>102</v>
      </c>
      <c r="C38" s="47" t="s">
        <v>104</v>
      </c>
      <c r="D38" s="48" t="s">
        <v>18</v>
      </c>
      <c r="E38" s="46" t="s">
        <v>19</v>
      </c>
      <c r="F38" s="46" t="s">
        <v>21</v>
      </c>
      <c r="G38" s="46" t="s">
        <v>22</v>
      </c>
      <c r="H38" s="47" t="s">
        <v>95</v>
      </c>
      <c r="I38" s="17">
        <v>37.0</v>
      </c>
    </row>
    <row r="39">
      <c r="A39" s="45">
        <v>713085.0</v>
      </c>
      <c r="B39" s="46" t="s">
        <v>88</v>
      </c>
      <c r="C39" s="47" t="s">
        <v>105</v>
      </c>
      <c r="D39" s="48" t="s">
        <v>18</v>
      </c>
      <c r="E39" s="46" t="s">
        <v>19</v>
      </c>
      <c r="F39" s="46" t="s">
        <v>21</v>
      </c>
      <c r="G39" s="46" t="s">
        <v>22</v>
      </c>
      <c r="H39" s="47" t="s">
        <v>95</v>
      </c>
      <c r="I39" s="17">
        <v>38.0</v>
      </c>
    </row>
    <row r="40">
      <c r="A40" s="45">
        <v>713140.0</v>
      </c>
      <c r="B40" s="46" t="s">
        <v>106</v>
      </c>
      <c r="C40" s="47" t="s">
        <v>107</v>
      </c>
      <c r="D40" s="48" t="s">
        <v>18</v>
      </c>
      <c r="E40" s="46" t="s">
        <v>19</v>
      </c>
      <c r="F40" s="46" t="s">
        <v>21</v>
      </c>
      <c r="G40" s="46" t="s">
        <v>22</v>
      </c>
      <c r="H40" s="47" t="s">
        <v>95</v>
      </c>
      <c r="I40" s="17">
        <v>39.0</v>
      </c>
    </row>
    <row r="41">
      <c r="A41" s="45">
        <v>713140.0</v>
      </c>
      <c r="B41" s="46" t="s">
        <v>106</v>
      </c>
      <c r="C41" s="47" t="s">
        <v>108</v>
      </c>
      <c r="D41" s="48" t="s">
        <v>18</v>
      </c>
      <c r="E41" s="46" t="s">
        <v>19</v>
      </c>
      <c r="F41" s="46" t="s">
        <v>21</v>
      </c>
      <c r="G41" s="46" t="s">
        <v>22</v>
      </c>
      <c r="H41" s="47" t="s">
        <v>95</v>
      </c>
      <c r="I41" s="17">
        <v>40.0</v>
      </c>
    </row>
    <row r="42">
      <c r="A42" s="45">
        <v>713140.0</v>
      </c>
      <c r="B42" s="46" t="s">
        <v>106</v>
      </c>
      <c r="C42" s="47" t="s">
        <v>109</v>
      </c>
      <c r="D42" s="46" t="s">
        <v>18</v>
      </c>
      <c r="E42" s="46" t="s">
        <v>19</v>
      </c>
      <c r="F42" s="46" t="s">
        <v>21</v>
      </c>
      <c r="G42" s="46" t="s">
        <v>22</v>
      </c>
      <c r="H42" s="47" t="s">
        <v>95</v>
      </c>
      <c r="I42" s="17">
        <v>41.0</v>
      </c>
    </row>
    <row r="43">
      <c r="A43" s="45">
        <v>713164.0</v>
      </c>
      <c r="B43" s="45" t="s">
        <v>15</v>
      </c>
      <c r="C43" s="47" t="s">
        <v>110</v>
      </c>
      <c r="D43" s="45" t="s">
        <v>18</v>
      </c>
      <c r="E43" s="45" t="s">
        <v>19</v>
      </c>
      <c r="F43" s="45" t="s">
        <v>21</v>
      </c>
      <c r="G43" s="45" t="s">
        <v>22</v>
      </c>
      <c r="H43" s="47" t="s">
        <v>95</v>
      </c>
      <c r="I43" s="17">
        <v>42.0</v>
      </c>
    </row>
    <row r="44">
      <c r="A44" s="45">
        <v>713205.0</v>
      </c>
      <c r="B44" s="46" t="s">
        <v>111</v>
      </c>
      <c r="C44" s="49">
        <v>46054.0</v>
      </c>
      <c r="D44" s="46" t="s">
        <v>112</v>
      </c>
      <c r="E44" s="46" t="s">
        <v>19</v>
      </c>
      <c r="F44" s="46" t="s">
        <v>21</v>
      </c>
      <c r="G44" s="46" t="s">
        <v>113</v>
      </c>
      <c r="H44" s="47" t="s">
        <v>95</v>
      </c>
      <c r="I44" s="17">
        <v>43.0</v>
      </c>
    </row>
    <row r="45">
      <c r="A45" s="45">
        <v>710746.0</v>
      </c>
      <c r="B45" s="46" t="s">
        <v>114</v>
      </c>
      <c r="C45" s="47" t="s">
        <v>26</v>
      </c>
      <c r="D45" s="46" t="s">
        <v>81</v>
      </c>
      <c r="E45" s="46" t="s">
        <v>28</v>
      </c>
      <c r="F45" s="46" t="s">
        <v>21</v>
      </c>
      <c r="G45" s="46" t="s">
        <v>82</v>
      </c>
      <c r="H45" s="47" t="s">
        <v>95</v>
      </c>
      <c r="I45" s="17">
        <v>44.0</v>
      </c>
    </row>
    <row r="46">
      <c r="A46" s="45">
        <v>710746.0</v>
      </c>
      <c r="B46" s="46" t="s">
        <v>114</v>
      </c>
      <c r="C46" s="47" t="s">
        <v>31</v>
      </c>
      <c r="D46" s="46" t="s">
        <v>81</v>
      </c>
      <c r="E46" s="46" t="s">
        <v>28</v>
      </c>
      <c r="F46" s="46" t="s">
        <v>21</v>
      </c>
      <c r="G46" s="46" t="s">
        <v>82</v>
      </c>
      <c r="H46" s="47" t="s">
        <v>95</v>
      </c>
      <c r="I46" s="17">
        <v>45.0</v>
      </c>
    </row>
    <row r="47">
      <c r="A47" s="45">
        <v>710758.0</v>
      </c>
      <c r="B47" s="45" t="s">
        <v>83</v>
      </c>
      <c r="C47" s="47" t="s">
        <v>51</v>
      </c>
      <c r="D47" s="46" t="s">
        <v>81</v>
      </c>
      <c r="E47" s="45" t="s">
        <v>28</v>
      </c>
      <c r="F47" s="45" t="s">
        <v>21</v>
      </c>
      <c r="G47" s="45" t="s">
        <v>82</v>
      </c>
      <c r="H47" s="47" t="s">
        <v>95</v>
      </c>
      <c r="I47" s="17">
        <v>46.0</v>
      </c>
    </row>
    <row r="48">
      <c r="A48" s="45">
        <v>711661.0</v>
      </c>
      <c r="B48" s="46" t="s">
        <v>37</v>
      </c>
      <c r="C48" s="47" t="s">
        <v>115</v>
      </c>
      <c r="D48" s="46" t="s">
        <v>27</v>
      </c>
      <c r="E48" s="46" t="s">
        <v>28</v>
      </c>
      <c r="F48" s="45" t="s">
        <v>21</v>
      </c>
      <c r="G48" s="46" t="s">
        <v>30</v>
      </c>
      <c r="H48" s="47" t="s">
        <v>95</v>
      </c>
      <c r="I48" s="17">
        <v>47.0</v>
      </c>
    </row>
    <row r="49">
      <c r="A49" s="45">
        <v>711702.0</v>
      </c>
      <c r="B49" s="46" t="s">
        <v>116</v>
      </c>
      <c r="C49" s="47" t="s">
        <v>117</v>
      </c>
      <c r="D49" s="48" t="s">
        <v>27</v>
      </c>
      <c r="E49" s="46" t="s">
        <v>28</v>
      </c>
      <c r="F49" s="46" t="s">
        <v>21</v>
      </c>
      <c r="G49" s="46" t="s">
        <v>30</v>
      </c>
      <c r="H49" s="47" t="s">
        <v>95</v>
      </c>
      <c r="I49" s="17">
        <v>48.0</v>
      </c>
    </row>
    <row r="50">
      <c r="A50" s="45">
        <v>709773.0</v>
      </c>
      <c r="B50" s="45" t="s">
        <v>60</v>
      </c>
      <c r="C50" s="47" t="s">
        <v>118</v>
      </c>
      <c r="D50" s="45" t="s">
        <v>62</v>
      </c>
      <c r="E50" s="45" t="s">
        <v>63</v>
      </c>
      <c r="F50" s="45" t="s">
        <v>21</v>
      </c>
      <c r="G50" s="45" t="s">
        <v>64</v>
      </c>
      <c r="H50" s="47" t="s">
        <v>95</v>
      </c>
      <c r="I50" s="17">
        <v>49.0</v>
      </c>
    </row>
    <row r="51">
      <c r="A51" s="45">
        <v>709773.0</v>
      </c>
      <c r="B51" s="45" t="s">
        <v>60</v>
      </c>
      <c r="C51" s="47" t="s">
        <v>119</v>
      </c>
      <c r="D51" s="45" t="s">
        <v>62</v>
      </c>
      <c r="E51" s="45" t="s">
        <v>63</v>
      </c>
      <c r="F51" s="45" t="s">
        <v>21</v>
      </c>
      <c r="G51" s="45" t="s">
        <v>64</v>
      </c>
      <c r="H51" s="47" t="s">
        <v>95</v>
      </c>
      <c r="I51" s="17">
        <v>50.0</v>
      </c>
    </row>
    <row r="52">
      <c r="A52" s="45">
        <v>709773.0</v>
      </c>
      <c r="B52" s="45" t="s">
        <v>60</v>
      </c>
      <c r="C52" s="47" t="s">
        <v>120</v>
      </c>
      <c r="D52" s="45" t="s">
        <v>62</v>
      </c>
      <c r="E52" s="45" t="s">
        <v>63</v>
      </c>
      <c r="F52" s="45" t="s">
        <v>21</v>
      </c>
      <c r="G52" s="45" t="s">
        <v>64</v>
      </c>
      <c r="H52" s="47" t="s">
        <v>95</v>
      </c>
      <c r="I52" s="17">
        <v>51.0</v>
      </c>
    </row>
  </sheetData>
  <autoFilter ref="$A$1:$H$52">
    <sortState ref="A1:H52">
      <sortCondition descending="1" ref="H1:H52"/>
    </sortState>
  </autoFil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