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ERF\Waste\WCon - Waste Contracts\Waste Haulage Contract\2026\Tender Documents\"/>
    </mc:Choice>
  </mc:AlternateContent>
  <xr:revisionPtr revIDLastSave="0" documentId="13_ncr:1_{4E50F02D-14D1-43FF-ACB6-12D4052AB6D1}" xr6:coauthVersionLast="47" xr6:coauthVersionMax="47" xr10:uidLastSave="{00000000-0000-0000-0000-000000000000}"/>
  <bookViews>
    <workbookView xWindow="28680" yWindow="-120" windowWidth="29040" windowHeight="15720" activeTab="9" xr2:uid="{74BFE25D-7AD6-4A60-88E0-F27B03894B50}"/>
  </bookViews>
  <sheets>
    <sheet name="Table 1" sheetId="2" r:id="rId1"/>
    <sheet name="Table 2" sheetId="3" r:id="rId2"/>
    <sheet name="Table 3" sheetId="4" r:id="rId3"/>
    <sheet name="Table 4" sheetId="5" r:id="rId4"/>
    <sheet name="Table 5" sheetId="6" r:id="rId5"/>
    <sheet name="Table 6" sheetId="7" r:id="rId6"/>
    <sheet name="Table 7" sheetId="10" r:id="rId7"/>
    <sheet name="Table 8" sheetId="9" r:id="rId8"/>
    <sheet name="Table 9" sheetId="11" r:id="rId9"/>
    <sheet name="Price Schedule - Summary" sheetId="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 i="11" l="1"/>
  <c r="C17" i="1" s="1"/>
  <c r="C14" i="1"/>
  <c r="I10" i="7"/>
  <c r="I9" i="7"/>
  <c r="F9" i="11"/>
  <c r="F8" i="11"/>
  <c r="C10" i="1"/>
  <c r="C11" i="1"/>
  <c r="C12" i="1"/>
  <c r="C13" i="1"/>
  <c r="C15" i="1"/>
  <c r="C9" i="1"/>
  <c r="I12" i="6"/>
  <c r="I14" i="10"/>
  <c r="F9" i="9"/>
  <c r="F11" i="9"/>
  <c r="F13" i="9"/>
  <c r="F7" i="9"/>
  <c r="I11" i="10"/>
  <c r="I8" i="10"/>
  <c r="I9" i="6"/>
  <c r="I10" i="6"/>
  <c r="I8" i="6"/>
  <c r="I11" i="5"/>
  <c r="I8" i="5"/>
  <c r="I9" i="4"/>
  <c r="I10" i="4"/>
  <c r="I8" i="4"/>
  <c r="I11" i="3"/>
  <c r="I14" i="3"/>
  <c r="I15" i="3"/>
  <c r="I17" i="3"/>
  <c r="I8" i="3"/>
  <c r="I23" i="2"/>
  <c r="I20" i="2"/>
  <c r="I10" i="2"/>
  <c r="I13" i="2"/>
  <c r="I14" i="2"/>
  <c r="I16" i="2"/>
  <c r="I17" i="2"/>
  <c r="I18" i="2"/>
  <c r="I19" i="2"/>
  <c r="I22" i="2"/>
  <c r="I25" i="2"/>
  <c r="I28" i="2"/>
  <c r="I9" i="2"/>
  <c r="I12" i="7" l="1"/>
  <c r="F15" i="9"/>
  <c r="C16" i="1" s="1"/>
  <c r="I31" i="2"/>
  <c r="I14" i="5"/>
  <c r="I12" i="4"/>
  <c r="I19" i="3"/>
  <c r="C18" i="1" l="1"/>
</calcChain>
</file>

<file path=xl/sharedStrings.xml><?xml version="1.0" encoding="utf-8"?>
<sst xmlns="http://schemas.openxmlformats.org/spreadsheetml/2006/main" count="333" uniqueCount="155">
  <si>
    <t>Site Address: CCBC, Bron-y-Nant Road, Mochdre, Conwy, LL28 4YL</t>
  </si>
  <si>
    <t>Table 1: Haulage requirements from: CCBC MRF</t>
  </si>
  <si>
    <t>Item</t>
  </si>
  <si>
    <t>Designated Haulage Destination</t>
  </si>
  <si>
    <t>Operating hours</t>
  </si>
  <si>
    <t>Waste load type</t>
  </si>
  <si>
    <t>Max. pay load, P (tonnes)</t>
  </si>
  <si>
    <t>Unit</t>
  </si>
  <si>
    <t>Rate (£)</t>
  </si>
  <si>
    <t xml:space="preserve">Estimated number of trips per year </t>
  </si>
  <si>
    <t>Estimated cost per year (£)</t>
  </si>
  <si>
    <t>1A</t>
  </si>
  <si>
    <t>Mon – Fri 07:00–17:30</t>
  </si>
  <si>
    <t>Sat – 07:00-13:00</t>
  </si>
  <si>
    <t xml:space="preserve">Sun – Closed </t>
  </si>
  <si>
    <t>Residual waste</t>
  </si>
  <si>
    <t>0 &lt; P ≤ 8</t>
  </si>
  <si>
    <t>8 &lt; P ≤ 13</t>
  </si>
  <si>
    <t>Per Trip</t>
  </si>
  <si>
    <t>1B</t>
  </si>
  <si>
    <t>Mon – Fri 07:00–16:00</t>
  </si>
  <si>
    <t>Closed Weekends</t>
  </si>
  <si>
    <t>Mixed Recycling</t>
  </si>
  <si>
    <t>0 &lt; P ≤ 7</t>
  </si>
  <si>
    <t>1C</t>
  </si>
  <si>
    <t>Gwrtaith Gwynedd Cyf, Glanllynnau, Chwilog</t>
  </si>
  <si>
    <t xml:space="preserve">Pwllheli, Gwynedd, LL53 6SJ </t>
  </si>
  <si>
    <t xml:space="preserve">Mon – Fri 08:00 – 16:00 </t>
  </si>
  <si>
    <t>Street sweepings</t>
  </si>
  <si>
    <t>0 &lt; P ≤ 13</t>
  </si>
  <si>
    <t>13.5 &lt; P ≤ 27</t>
  </si>
  <si>
    <t>1D</t>
  </si>
  <si>
    <t>KM Construction</t>
  </si>
  <si>
    <t>St Asaph, Denbighshire, LL17 0EL</t>
  </si>
  <si>
    <t xml:space="preserve">Mon – Fri 09:00 – 16:00 </t>
  </si>
  <si>
    <t>Soil &amp; Rubble</t>
  </si>
  <si>
    <t>8 &lt; P ≤ 18</t>
  </si>
  <si>
    <t>1E</t>
  </si>
  <si>
    <t>Hogan Waste Ltd</t>
  </si>
  <si>
    <t>The Old Brickworks, Abergele Rd</t>
  </si>
  <si>
    <t xml:space="preserve">Mon – Fri 09:00 – 17:00 </t>
  </si>
  <si>
    <t>Sun – Closed</t>
  </si>
  <si>
    <t>Wood</t>
  </si>
  <si>
    <t>Green Waste</t>
  </si>
  <si>
    <t>0 &lt; P ≤ 11</t>
  </si>
  <si>
    <t>1F</t>
  </si>
  <si>
    <t>Flintshire County Council</t>
  </si>
  <si>
    <t>Greenfield Composting Site, Greenfield Business Park No2, Greenfield CH8 7GJ</t>
  </si>
  <si>
    <t>Mon - Sun 09:00 – 17:00</t>
  </si>
  <si>
    <t>1G</t>
  </si>
  <si>
    <t>G Lock Scrap Metal Processors</t>
  </si>
  <si>
    <t>Unit 14 Llandygai Industrial Estate, Llandygai, Bangor LL57 4YH</t>
  </si>
  <si>
    <t xml:space="preserve">Mon – Fri 08:00 – 17:00 </t>
  </si>
  <si>
    <t>Sat – 08:00-11:00</t>
  </si>
  <si>
    <t>Scrap Metal</t>
  </si>
  <si>
    <t>0 &lt; P ≤ 6</t>
  </si>
  <si>
    <t>Glanllynnau, Chwilog</t>
  </si>
  <si>
    <t>Gwrtaith Gwynedd Cyf</t>
  </si>
  <si>
    <t>CCBC Gofer Bulking Station</t>
  </si>
  <si>
    <t>Rhuddlan Road, Abergele, LL22 9SE</t>
  </si>
  <si>
    <t>Thorncliffe</t>
  </si>
  <si>
    <t>Total</t>
  </si>
  <si>
    <t>2A</t>
  </si>
  <si>
    <t>08:00 to 17:00 (Mon – Fri)</t>
  </si>
  <si>
    <t>Closed weekends</t>
  </si>
  <si>
    <t>Food waste</t>
  </si>
  <si>
    <t>8 &lt; P ≤ 16</t>
  </si>
  <si>
    <t>2B</t>
  </si>
  <si>
    <t>2C</t>
  </si>
  <si>
    <t>06:00 to 18:00 (Mon – Fri)</t>
  </si>
  <si>
    <t>0 &lt; P ≤ 3</t>
  </si>
  <si>
    <t>3.5 &lt; P ≤ 11</t>
  </si>
  <si>
    <t>2D</t>
  </si>
  <si>
    <t>Mon – Fri 07:00  16:00</t>
  </si>
  <si>
    <t>Biogen Waen</t>
  </si>
  <si>
    <t>Holywell Road, Saint Asaph, LL17 0DS</t>
  </si>
  <si>
    <t>MRF Site</t>
  </si>
  <si>
    <t>Bron-y-Nant Road, Mochdre, Colwyn Bay, Conwy, LL28 4YL</t>
  </si>
  <si>
    <t>Biogen GwyriAD</t>
  </si>
  <si>
    <t>Clynnog-Fawr, Caernarfon, LL54 5DF</t>
  </si>
  <si>
    <t>Parry &amp; Evans LTD</t>
  </si>
  <si>
    <t>Unit 103, Zone 1, Deeside Industrial Estate, Deeside CH5 2LR</t>
  </si>
  <si>
    <t>Site Address: CCBC, Rhuddlan Road, Abergele, Conwy, LL22 9SE</t>
  </si>
  <si>
    <t>Table 3: Haulage requirements from: CCBC Highways Depot’s (x2) Llandudno Junction</t>
  </si>
  <si>
    <t>Table 2: Haulage requirements from: Gofer Bulking Station (GBS)</t>
  </si>
  <si>
    <t>3A</t>
  </si>
  <si>
    <t>Residual Waste</t>
  </si>
  <si>
    <t>0 &lt; P ≤ 2</t>
  </si>
  <si>
    <t>7.5 &lt; P ≤ 17</t>
  </si>
  <si>
    <t>Mon – Fri 07:00 - 16:00</t>
  </si>
  <si>
    <t>Table 4: Haulage requirements from: CCBC Plas-y-Dre Depot, Llanrwst</t>
  </si>
  <si>
    <t>4A</t>
  </si>
  <si>
    <t>4B</t>
  </si>
  <si>
    <t>Table 5: Haulage requirements from: CCBC Builders Street Depot, Llandudno</t>
  </si>
  <si>
    <t>Site Address: CCBC Builders Street Depot, Builders Street, Llandudno, LL30 1HH</t>
  </si>
  <si>
    <t>5A</t>
  </si>
  <si>
    <t>Street Sweepings</t>
  </si>
  <si>
    <t>0 &lt; P ≤ 15.5</t>
  </si>
  <si>
    <t>Site Address: CCBC Open Spaces Depot, Glasdir, Plas yn Dre, Llanrwst, Conwy, LL26 0DF</t>
  </si>
  <si>
    <t>6A</t>
  </si>
  <si>
    <t>Site Address: Central Resource Depot, Blackmarsh Road, Mochdre,  Colwyn Bay, LL28 5HA</t>
  </si>
  <si>
    <t>7A</t>
  </si>
  <si>
    <t xml:space="preserve">Emergency/Out of hours Waste Movements </t>
  </si>
  <si>
    <t>(0700 – 2000 hours)</t>
  </si>
  <si>
    <t>Per Hour</t>
  </si>
  <si>
    <t>7B</t>
  </si>
  <si>
    <t>(2000 – 0700 hours)</t>
  </si>
  <si>
    <t>Saturday &amp; Sunday</t>
  </si>
  <si>
    <t>Bank Holidays</t>
  </si>
  <si>
    <t>Table 7: Haulage requirements from: Site within 3 miles of LL22 8HH</t>
  </si>
  <si>
    <t xml:space="preserve">Operating Hours: 0700 to 1700 (Monday – Friday) </t>
  </si>
  <si>
    <t>Pwllheli, Gwynedd, LL53 6SJ</t>
  </si>
  <si>
    <t>Mon – Fri 08:00 – 16:00</t>
  </si>
  <si>
    <t>0 &lt; P ≤ 25</t>
  </si>
  <si>
    <t>Table 8: Haulage requirements for emergency and out-of-hours hourly rates</t>
  </si>
  <si>
    <t>8A</t>
  </si>
  <si>
    <t>8B</t>
  </si>
  <si>
    <t>8C</t>
  </si>
  <si>
    <t>8D</t>
  </si>
  <si>
    <t xml:space="preserve">Requirement </t>
  </si>
  <si>
    <t>A1</t>
  </si>
  <si>
    <t>A2</t>
  </si>
  <si>
    <t>Table 2: Haulage requirements from: CCBC Gofer Bulking Station (GBS)</t>
  </si>
  <si>
    <t>A3</t>
  </si>
  <si>
    <t>A4</t>
  </si>
  <si>
    <t>A5</t>
  </si>
  <si>
    <t>A6</t>
  </si>
  <si>
    <t>A7</t>
  </si>
  <si>
    <t>A8</t>
  </si>
  <si>
    <t>Total (to be carried over to Appendix 1 – Form of Tender)</t>
  </si>
  <si>
    <t>A9</t>
  </si>
  <si>
    <t>Price Schedule - Summary</t>
  </si>
  <si>
    <t>Tenderers shall include these prices within the Form of Tender (Appendix 1). The prices submitted must reflect the whole life cost of the contract for the full contract term, including all costs associated with service delivery.</t>
  </si>
  <si>
    <t>Price Schedule (Table 9 of 9)</t>
  </si>
  <si>
    <t>9A</t>
  </si>
  <si>
    <t>Table 9: Any other costs considered applicable to the specified contract requirements (please detail below, if applicable):</t>
  </si>
  <si>
    <t>Price Schedule (Table 1 of 9)</t>
  </si>
  <si>
    <t>Price Schedule (Table 2 of 9)</t>
  </si>
  <si>
    <t>Price Schedule (Table 3 of  9)</t>
  </si>
  <si>
    <t>Price Schedule (Table 4 of 9)</t>
  </si>
  <si>
    <t>Price Schedule (Table 5 of 9)</t>
  </si>
  <si>
    <t>Price Schedule (Table 6 of 9)</t>
  </si>
  <si>
    <t>Price Schedule (Table 7 of 9)</t>
  </si>
  <si>
    <t>Price Schedule (Table 8 of 9)</t>
  </si>
  <si>
    <t>Table 6: Haulage requirements from: Central Resource Dept, Mochdre, Colwyn Bay.</t>
  </si>
  <si>
    <t>Table 6:  Haulage requirements from: Central Resource Dept, Mochdre, Colwyn Bay</t>
  </si>
  <si>
    <t>Site Address: CCBC Highways Depots, Plots 7 &amp; 8, Ffordd Maelgwyn, Llandudno Junction, LL31 9PN</t>
  </si>
  <si>
    <r>
      <t>Table 8:</t>
    </r>
    <r>
      <rPr>
        <b/>
        <sz val="14"/>
        <color theme="1"/>
        <rFont val="Arial"/>
        <family val="2"/>
      </rPr>
      <t xml:space="preserve"> </t>
    </r>
    <r>
      <rPr>
        <sz val="14"/>
        <color theme="1"/>
        <rFont val="Arial"/>
        <family val="2"/>
      </rPr>
      <t>Haulage requirements for emergency and out-of-hours hourly rates</t>
    </r>
  </si>
  <si>
    <t>Total Cost for contract term 5-Years  (£)</t>
  </si>
  <si>
    <t>Details of other costs applicable to the specified contract requirements</t>
  </si>
  <si>
    <t>9B</t>
  </si>
  <si>
    <t>9C</t>
  </si>
  <si>
    <t>9D</t>
  </si>
  <si>
    <t>9E</t>
  </si>
  <si>
    <t>Note to Tenderers: Please complete Tables 1 - 9 only. Please do not complete this table. The table contains pre-defined formulas and will be automatically populated using the data provided elsewhere within the pricing schedule. Any manual entries may overwrite the formulas and affect the accuracy of the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</si>
</sst>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2" x14ac:knownFonts="1">
    <font>
      <sz val="11"/>
      <color theme="1"/>
      <name val="Aptos Narrow"/>
      <family val="2"/>
      <scheme val="minor"/>
    </font>
    <font>
      <sz val="11"/>
      <color theme="1"/>
      <name val="Arial"/>
      <family val="2"/>
    </font>
    <font>
      <b/>
      <sz val="11"/>
      <color theme="1"/>
      <name val="Arial"/>
      <family val="2"/>
    </font>
    <font>
      <b/>
      <sz val="12"/>
      <color theme="1"/>
      <name val="Arial"/>
      <family val="2"/>
    </font>
    <font>
      <b/>
      <sz val="10"/>
      <color rgb="FF000000"/>
      <name val="Arial"/>
      <family val="2"/>
    </font>
    <font>
      <b/>
      <sz val="10"/>
      <color theme="1"/>
      <name val="Arial"/>
      <family val="2"/>
    </font>
    <font>
      <sz val="10"/>
      <color theme="1"/>
      <name val="Arial"/>
      <family val="2"/>
    </font>
    <font>
      <sz val="12"/>
      <color theme="1"/>
      <name val="Arial"/>
      <family val="2"/>
    </font>
    <font>
      <b/>
      <sz val="14"/>
      <color theme="1"/>
      <name val="Arial"/>
      <family val="2"/>
    </font>
    <font>
      <b/>
      <sz val="18"/>
      <color theme="1"/>
      <name val="Arial"/>
      <family val="2"/>
    </font>
    <font>
      <sz val="14"/>
      <color theme="1"/>
      <name val="Arial"/>
      <family val="2"/>
    </font>
    <font>
      <b/>
      <sz val="14"/>
      <color rgb="FF000000"/>
      <name val="Arial"/>
      <family val="2"/>
    </font>
  </fonts>
  <fills count="6">
    <fill>
      <patternFill patternType="none"/>
    </fill>
    <fill>
      <patternFill patternType="gray125"/>
    </fill>
    <fill>
      <patternFill patternType="solid">
        <fgColor rgb="FFE8E8E8"/>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58">
    <xf numFmtId="0" fontId="0" fillId="0" borderId="0" xfId="0"/>
    <xf numFmtId="0" fontId="3" fillId="0" borderId="0" xfId="0" applyFont="1"/>
    <xf numFmtId="0" fontId="3" fillId="0" borderId="0" xfId="0" applyFont="1" applyAlignment="1">
      <alignment vertical="center"/>
    </xf>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left"/>
    </xf>
    <xf numFmtId="0" fontId="5" fillId="0" borderId="1" xfId="0" applyFont="1" applyBorder="1" applyAlignment="1">
      <alignment horizontal="left" vertical="center"/>
    </xf>
    <xf numFmtId="0" fontId="6" fillId="0" borderId="1" xfId="0" applyFont="1" applyBorder="1" applyAlignment="1">
      <alignment horizontal="left"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center" vertical="top"/>
    </xf>
    <xf numFmtId="0" fontId="6" fillId="0" borderId="1" xfId="0" applyFont="1" applyBorder="1" applyAlignment="1">
      <alignment horizontal="left" vertical="center" wrapText="1"/>
    </xf>
    <xf numFmtId="0" fontId="1" fillId="0" borderId="1" xfId="0" applyFont="1" applyBorder="1"/>
    <xf numFmtId="164" fontId="5" fillId="4"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left" vertical="top" wrapText="1"/>
    </xf>
    <xf numFmtId="0" fontId="6" fillId="0" borderId="1" xfId="0" applyFont="1" applyBorder="1" applyAlignment="1">
      <alignment vertical="center" wrapText="1"/>
    </xf>
    <xf numFmtId="0" fontId="0" fillId="0" borderId="1" xfId="0" applyBorder="1" applyAlignment="1">
      <alignment vertical="top"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0" xfId="0" applyFont="1" applyAlignment="1">
      <alignment horizontal="left" vertical="top"/>
    </xf>
    <xf numFmtId="0" fontId="5" fillId="0" borderId="1" xfId="0" applyFont="1" applyBorder="1" applyAlignment="1">
      <alignment horizontal="center" vertical="top" wrapText="1"/>
    </xf>
    <xf numFmtId="164" fontId="5" fillId="4" borderId="1" xfId="0" applyNumberFormat="1" applyFont="1" applyFill="1" applyBorder="1" applyAlignment="1">
      <alignment horizontal="center" vertical="top"/>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1" xfId="0" applyFont="1" applyBorder="1" applyAlignment="1">
      <alignment horizontal="left" vertical="top"/>
    </xf>
    <xf numFmtId="0" fontId="2" fillId="0" borderId="0" xfId="0" applyFont="1" applyAlignment="1">
      <alignment horizontal="center"/>
    </xf>
    <xf numFmtId="0" fontId="2" fillId="0" borderId="0" xfId="0" applyFont="1"/>
    <xf numFmtId="0" fontId="1" fillId="0" borderId="0" xfId="0" applyFont="1" applyAlignment="1">
      <alignment vertical="center"/>
    </xf>
    <xf numFmtId="0" fontId="1" fillId="0" borderId="1" xfId="0" applyFont="1" applyBorder="1" applyAlignment="1">
      <alignment horizontal="center" vertical="center" wrapText="1"/>
    </xf>
    <xf numFmtId="0" fontId="0" fillId="0" borderId="1" xfId="0" applyBorder="1"/>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3" borderId="0" xfId="0" applyFont="1" applyFill="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xf>
    <xf numFmtId="0" fontId="4" fillId="2" borderId="2" xfId="0" applyFont="1" applyFill="1" applyBorder="1" applyAlignment="1">
      <alignment horizontal="center" vertical="center" wrapText="1"/>
    </xf>
    <xf numFmtId="0" fontId="7" fillId="0" borderId="0" xfId="0" applyFont="1" applyBorder="1" applyAlignment="1">
      <alignment vertical="center"/>
    </xf>
    <xf numFmtId="0" fontId="7" fillId="0" borderId="0" xfId="0" applyFont="1" applyBorder="1"/>
    <xf numFmtId="0" fontId="8" fillId="0" borderId="0" xfId="0" applyFont="1" applyBorder="1" applyAlignment="1">
      <alignment vertical="center"/>
    </xf>
    <xf numFmtId="0" fontId="2" fillId="0" borderId="4" xfId="0" applyFont="1" applyBorder="1" applyAlignment="1">
      <alignment horizontal="center"/>
    </xf>
    <xf numFmtId="0" fontId="9" fillId="5" borderId="0" xfId="0" applyFont="1" applyFill="1" applyBorder="1" applyAlignment="1">
      <alignment horizontal="center" wrapText="1"/>
    </xf>
    <xf numFmtId="0" fontId="10" fillId="0" borderId="0" xfId="0" applyFont="1" applyBorder="1"/>
    <xf numFmtId="0" fontId="10" fillId="0" borderId="0" xfId="0" applyFont="1" applyBorder="1" applyAlignment="1">
      <alignment vertical="center"/>
    </xf>
    <xf numFmtId="0" fontId="11" fillId="2" borderId="1" xfId="0" applyFont="1" applyFill="1" applyBorder="1" applyAlignment="1">
      <alignment horizontal="center" vertical="center" wrapText="1"/>
    </xf>
    <xf numFmtId="0" fontId="10" fillId="0" borderId="0" xfId="0" applyFont="1" applyBorder="1" applyAlignment="1">
      <alignment horizont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44" fontId="10" fillId="0" borderId="1" xfId="0" applyNumberFormat="1" applyFont="1" applyBorder="1" applyAlignment="1">
      <alignment vertical="center" wrapText="1"/>
    </xf>
    <xf numFmtId="44" fontId="10" fillId="0" borderId="2" xfId="0" applyNumberFormat="1" applyFont="1" applyBorder="1" applyAlignment="1">
      <alignment vertical="center" wrapText="1"/>
    </xf>
    <xf numFmtId="0" fontId="11" fillId="2" borderId="1" xfId="0" applyFont="1" applyFill="1" applyBorder="1" applyAlignment="1">
      <alignment horizontal="right" vertical="center" wrapText="1"/>
    </xf>
    <xf numFmtId="0" fontId="11" fillId="2" borderId="5" xfId="0" applyFont="1" applyFill="1" applyBorder="1" applyAlignment="1">
      <alignment horizontal="right" vertical="center" wrapText="1"/>
    </xf>
    <xf numFmtId="44" fontId="11" fillId="2" borderId="4" xfId="0" applyNumberFormat="1" applyFont="1" applyFill="1" applyBorder="1" applyAlignment="1">
      <alignment vertical="center" wrapText="1"/>
    </xf>
    <xf numFmtId="0" fontId="5" fillId="4" borderId="1"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73B3D-F7D3-4A44-ACC6-6E5FC2F211E3}">
  <dimension ref="A1:I31"/>
  <sheetViews>
    <sheetView workbookViewId="0">
      <selection activeCell="I31" sqref="I31"/>
    </sheetView>
  </sheetViews>
  <sheetFormatPr defaultRowHeight="13.8" x14ac:dyDescent="0.25"/>
  <cols>
    <col min="1" max="1" width="8.88671875" style="4"/>
    <col min="2" max="2" width="52.77734375" style="4" customWidth="1"/>
    <col min="3" max="3" width="29.44140625" style="4" customWidth="1"/>
    <col min="4" max="4" width="20.5546875" style="4" customWidth="1"/>
    <col min="5" max="5" width="27.109375" style="4" customWidth="1"/>
    <col min="6" max="7" width="8.88671875" style="4"/>
    <col min="8" max="8" width="15.21875" style="5" customWidth="1"/>
    <col min="9" max="9" width="30" style="4" customWidth="1"/>
    <col min="10" max="16384" width="8.88671875" style="4"/>
  </cols>
  <sheetData>
    <row r="1" spans="1:9" ht="16.2" thickBot="1" x14ac:dyDescent="0.3">
      <c r="A1" s="35" t="s">
        <v>136</v>
      </c>
      <c r="B1" s="35"/>
      <c r="C1" s="35"/>
      <c r="D1" s="35"/>
      <c r="E1" s="35"/>
      <c r="F1" s="35"/>
      <c r="G1" s="35"/>
      <c r="H1" s="35"/>
      <c r="I1" s="35"/>
    </row>
    <row r="2" spans="1:9" ht="14.4" thickBot="1" x14ac:dyDescent="0.3">
      <c r="A2" s="44" t="s">
        <v>120</v>
      </c>
    </row>
    <row r="3" spans="1:9" ht="15.6" x14ac:dyDescent="0.25">
      <c r="A3" s="38" t="s">
        <v>1</v>
      </c>
      <c r="B3" s="38"/>
      <c r="C3" s="38"/>
      <c r="D3" s="38"/>
      <c r="E3" s="38"/>
      <c r="F3" s="38"/>
      <c r="G3" s="38"/>
    </row>
    <row r="4" spans="1:9" ht="15.6" x14ac:dyDescent="0.3">
      <c r="A4" s="39" t="s">
        <v>0</v>
      </c>
      <c r="B4" s="39"/>
      <c r="C4" s="39"/>
      <c r="D4" s="39"/>
      <c r="E4" s="39"/>
      <c r="F4" s="39"/>
      <c r="G4" s="39"/>
    </row>
    <row r="7" spans="1:9" s="6" customFormat="1" ht="39.6" customHeight="1" x14ac:dyDescent="0.25">
      <c r="A7" s="33" t="s">
        <v>2</v>
      </c>
      <c r="B7" s="33" t="s">
        <v>3</v>
      </c>
      <c r="C7" s="33" t="s">
        <v>4</v>
      </c>
      <c r="D7" s="33" t="s">
        <v>5</v>
      </c>
      <c r="E7" s="33" t="s">
        <v>6</v>
      </c>
      <c r="F7" s="33" t="s">
        <v>7</v>
      </c>
      <c r="G7" s="33" t="s">
        <v>8</v>
      </c>
      <c r="H7" s="37" t="s">
        <v>9</v>
      </c>
      <c r="I7" s="36" t="s">
        <v>10</v>
      </c>
    </row>
    <row r="8" spans="1:9" s="6" customFormat="1" ht="15" customHeight="1" x14ac:dyDescent="0.25">
      <c r="A8" s="34"/>
      <c r="B8" s="34"/>
      <c r="C8" s="34"/>
      <c r="D8" s="34"/>
      <c r="E8" s="34"/>
      <c r="F8" s="34"/>
      <c r="G8" s="34"/>
      <c r="H8" s="37"/>
      <c r="I8" s="36"/>
    </row>
    <row r="9" spans="1:9" s="6" customFormat="1" x14ac:dyDescent="0.25">
      <c r="A9" s="7" t="s">
        <v>11</v>
      </c>
      <c r="B9" s="8" t="s">
        <v>60</v>
      </c>
      <c r="C9" s="8" t="s">
        <v>12</v>
      </c>
      <c r="D9" s="8" t="s">
        <v>15</v>
      </c>
      <c r="E9" s="8" t="s">
        <v>16</v>
      </c>
      <c r="F9" s="8" t="s">
        <v>18</v>
      </c>
      <c r="G9" s="7"/>
      <c r="H9" s="9">
        <v>403</v>
      </c>
      <c r="I9" s="10">
        <f>SUM(G9*H9)</f>
        <v>0</v>
      </c>
    </row>
    <row r="10" spans="1:9" s="6" customFormat="1" x14ac:dyDescent="0.25">
      <c r="A10" s="7"/>
      <c r="B10" s="8" t="s">
        <v>59</v>
      </c>
      <c r="C10" s="8" t="s">
        <v>13</v>
      </c>
      <c r="D10" s="8" t="s">
        <v>15</v>
      </c>
      <c r="E10" s="8" t="s">
        <v>17</v>
      </c>
      <c r="F10" s="8" t="s">
        <v>18</v>
      </c>
      <c r="G10" s="7"/>
      <c r="H10" s="9">
        <v>25</v>
      </c>
      <c r="I10" s="10">
        <f t="shared" ref="I10" si="0">SUM(G10*H10)</f>
        <v>0</v>
      </c>
    </row>
    <row r="11" spans="1:9" s="6" customFormat="1" x14ac:dyDescent="0.25">
      <c r="A11" s="7"/>
      <c r="B11" s="8"/>
      <c r="C11" s="8" t="s">
        <v>14</v>
      </c>
      <c r="D11" s="8"/>
      <c r="E11" s="8"/>
      <c r="F11" s="8"/>
      <c r="G11" s="7"/>
      <c r="H11" s="9"/>
      <c r="I11" s="10"/>
    </row>
    <row r="12" spans="1:9" s="6" customFormat="1" x14ac:dyDescent="0.25">
      <c r="A12" s="7"/>
      <c r="B12" s="8"/>
      <c r="C12" s="8"/>
      <c r="D12" s="8"/>
      <c r="E12" s="8"/>
      <c r="F12" s="8"/>
      <c r="G12" s="7"/>
      <c r="H12" s="9"/>
      <c r="I12" s="10"/>
    </row>
    <row r="13" spans="1:9" s="6" customFormat="1" x14ac:dyDescent="0.25">
      <c r="A13" s="7" t="s">
        <v>19</v>
      </c>
      <c r="B13" s="8" t="s">
        <v>58</v>
      </c>
      <c r="C13" s="8" t="s">
        <v>20</v>
      </c>
      <c r="D13" s="8" t="s">
        <v>22</v>
      </c>
      <c r="E13" s="8" t="s">
        <v>23</v>
      </c>
      <c r="F13" s="8" t="s">
        <v>18</v>
      </c>
      <c r="G13" s="7"/>
      <c r="H13" s="9">
        <v>113</v>
      </c>
      <c r="I13" s="10">
        <f t="shared" ref="I13:I28" si="1">SUM(G13*H13)</f>
        <v>0</v>
      </c>
    </row>
    <row r="14" spans="1:9" s="6" customFormat="1" x14ac:dyDescent="0.25">
      <c r="A14" s="7"/>
      <c r="B14" s="8" t="s">
        <v>59</v>
      </c>
      <c r="C14" s="8" t="s">
        <v>21</v>
      </c>
      <c r="D14" s="8"/>
      <c r="E14" s="8"/>
      <c r="F14" s="8"/>
      <c r="G14" s="7"/>
      <c r="H14" s="9"/>
      <c r="I14" s="10">
        <f t="shared" si="1"/>
        <v>0</v>
      </c>
    </row>
    <row r="15" spans="1:9" s="6" customFormat="1" x14ac:dyDescent="0.25">
      <c r="A15" s="7"/>
      <c r="B15" s="8"/>
      <c r="C15" s="8"/>
      <c r="D15" s="8"/>
      <c r="E15" s="8"/>
      <c r="F15" s="8"/>
      <c r="G15" s="7"/>
      <c r="H15" s="9"/>
      <c r="I15" s="10"/>
    </row>
    <row r="16" spans="1:9" s="6" customFormat="1" x14ac:dyDescent="0.25">
      <c r="A16" s="7" t="s">
        <v>24</v>
      </c>
      <c r="B16" s="8" t="s">
        <v>57</v>
      </c>
      <c r="C16" s="8" t="s">
        <v>27</v>
      </c>
      <c r="D16" s="8" t="s">
        <v>28</v>
      </c>
      <c r="E16" s="8" t="s">
        <v>29</v>
      </c>
      <c r="F16" s="8" t="s">
        <v>18</v>
      </c>
      <c r="G16" s="7"/>
      <c r="H16" s="9">
        <v>90</v>
      </c>
      <c r="I16" s="10">
        <f t="shared" si="1"/>
        <v>0</v>
      </c>
    </row>
    <row r="17" spans="1:9" s="6" customFormat="1" ht="14.4" x14ac:dyDescent="0.25">
      <c r="A17" s="7"/>
      <c r="B17" s="11" t="s">
        <v>56</v>
      </c>
      <c r="C17" s="8" t="s">
        <v>21</v>
      </c>
      <c r="D17" s="8" t="s">
        <v>28</v>
      </c>
      <c r="E17" s="8" t="s">
        <v>30</v>
      </c>
      <c r="F17" s="8" t="s">
        <v>18</v>
      </c>
      <c r="G17" s="7"/>
      <c r="H17" s="9">
        <v>210</v>
      </c>
      <c r="I17" s="10">
        <f t="shared" si="1"/>
        <v>0</v>
      </c>
    </row>
    <row r="18" spans="1:9" s="6" customFormat="1" ht="14.4" x14ac:dyDescent="0.25">
      <c r="A18" s="7"/>
      <c r="B18" s="11"/>
      <c r="C18" s="11"/>
      <c r="D18" s="8"/>
      <c r="E18" s="8"/>
      <c r="F18" s="11"/>
      <c r="G18" s="7"/>
      <c r="H18" s="12"/>
      <c r="I18" s="10">
        <f t="shared" si="1"/>
        <v>0</v>
      </c>
    </row>
    <row r="19" spans="1:9" s="6" customFormat="1" x14ac:dyDescent="0.25">
      <c r="A19" s="7" t="s">
        <v>31</v>
      </c>
      <c r="B19" s="8" t="s">
        <v>32</v>
      </c>
      <c r="C19" s="8" t="s">
        <v>34</v>
      </c>
      <c r="D19" s="8" t="s">
        <v>35</v>
      </c>
      <c r="E19" s="8" t="s">
        <v>16</v>
      </c>
      <c r="F19" s="8" t="s">
        <v>18</v>
      </c>
      <c r="G19" s="7"/>
      <c r="H19" s="9">
        <v>6</v>
      </c>
      <c r="I19" s="10">
        <f t="shared" si="1"/>
        <v>0</v>
      </c>
    </row>
    <row r="20" spans="1:9" s="6" customFormat="1" x14ac:dyDescent="0.25">
      <c r="A20" s="7"/>
      <c r="B20" s="8" t="s">
        <v>33</v>
      </c>
      <c r="C20" s="8" t="s">
        <v>21</v>
      </c>
      <c r="D20" s="8" t="s">
        <v>35</v>
      </c>
      <c r="E20" s="8" t="s">
        <v>36</v>
      </c>
      <c r="F20" s="8" t="s">
        <v>18</v>
      </c>
      <c r="G20" s="7"/>
      <c r="H20" s="9">
        <v>35</v>
      </c>
      <c r="I20" s="10">
        <f t="shared" ref="I20" si="2">SUM(G20*H20)</f>
        <v>0</v>
      </c>
    </row>
    <row r="21" spans="1:9" s="6" customFormat="1" ht="16.8" customHeight="1" x14ac:dyDescent="0.25">
      <c r="A21" s="7"/>
      <c r="B21" s="11"/>
      <c r="C21" s="11"/>
      <c r="D21" s="8"/>
      <c r="E21" s="8"/>
      <c r="F21" s="8"/>
      <c r="G21" s="7"/>
      <c r="H21" s="9"/>
      <c r="I21" s="10"/>
    </row>
    <row r="22" spans="1:9" s="6" customFormat="1" x14ac:dyDescent="0.25">
      <c r="A22" s="7" t="s">
        <v>37</v>
      </c>
      <c r="B22" s="8" t="s">
        <v>38</v>
      </c>
      <c r="C22" s="8" t="s">
        <v>40</v>
      </c>
      <c r="D22" s="8" t="s">
        <v>42</v>
      </c>
      <c r="E22" s="8" t="s">
        <v>23</v>
      </c>
      <c r="F22" s="8" t="s">
        <v>18</v>
      </c>
      <c r="G22" s="7"/>
      <c r="H22" s="9">
        <v>15</v>
      </c>
      <c r="I22" s="10">
        <f t="shared" si="1"/>
        <v>0</v>
      </c>
    </row>
    <row r="23" spans="1:9" s="6" customFormat="1" x14ac:dyDescent="0.25">
      <c r="A23" s="7"/>
      <c r="B23" s="8" t="s">
        <v>39</v>
      </c>
      <c r="C23" s="8" t="s">
        <v>13</v>
      </c>
      <c r="D23" s="8" t="s">
        <v>43</v>
      </c>
      <c r="E23" s="8" t="s">
        <v>44</v>
      </c>
      <c r="F23" s="8" t="s">
        <v>18</v>
      </c>
      <c r="G23" s="7"/>
      <c r="H23" s="9">
        <v>30</v>
      </c>
      <c r="I23" s="10">
        <f t="shared" ref="I23" si="3">SUM(G23*H23)</f>
        <v>0</v>
      </c>
    </row>
    <row r="24" spans="1:9" s="6" customFormat="1" ht="14.4" x14ac:dyDescent="0.25">
      <c r="A24" s="11"/>
      <c r="B24" s="11"/>
      <c r="C24" s="11"/>
      <c r="D24" s="11"/>
      <c r="E24" s="8"/>
      <c r="F24" s="11"/>
      <c r="G24" s="7"/>
      <c r="H24" s="12"/>
      <c r="I24" s="10"/>
    </row>
    <row r="25" spans="1:9" s="6" customFormat="1" x14ac:dyDescent="0.25">
      <c r="A25" s="7" t="s">
        <v>45</v>
      </c>
      <c r="B25" s="8" t="s">
        <v>46</v>
      </c>
      <c r="C25" s="8" t="s">
        <v>48</v>
      </c>
      <c r="D25" s="8" t="s">
        <v>43</v>
      </c>
      <c r="E25" s="8" t="s">
        <v>44</v>
      </c>
      <c r="F25" s="8" t="s">
        <v>18</v>
      </c>
      <c r="G25" s="7"/>
      <c r="H25" s="9">
        <v>30</v>
      </c>
      <c r="I25" s="10">
        <f t="shared" si="1"/>
        <v>0</v>
      </c>
    </row>
    <row r="26" spans="1:9" s="6" customFormat="1" ht="26.4" x14ac:dyDescent="0.25">
      <c r="A26" s="7"/>
      <c r="B26" s="13" t="s">
        <v>47</v>
      </c>
      <c r="C26" s="8"/>
      <c r="D26" s="8"/>
      <c r="E26" s="8"/>
      <c r="F26" s="8"/>
      <c r="G26" s="7"/>
      <c r="H26" s="9"/>
      <c r="I26" s="10"/>
    </row>
    <row r="27" spans="1:9" s="6" customFormat="1" x14ac:dyDescent="0.25">
      <c r="A27" s="7"/>
      <c r="B27" s="13"/>
      <c r="C27" s="8"/>
      <c r="D27" s="8"/>
      <c r="E27" s="8"/>
      <c r="F27" s="8"/>
      <c r="G27" s="7"/>
      <c r="H27" s="9"/>
      <c r="I27" s="10"/>
    </row>
    <row r="28" spans="1:9" s="6" customFormat="1" x14ac:dyDescent="0.25">
      <c r="A28" s="7" t="s">
        <v>49</v>
      </c>
      <c r="B28" s="8" t="s">
        <v>50</v>
      </c>
      <c r="C28" s="8" t="s">
        <v>52</v>
      </c>
      <c r="D28" s="8" t="s">
        <v>54</v>
      </c>
      <c r="E28" s="8" t="s">
        <v>55</v>
      </c>
      <c r="F28" s="8" t="s">
        <v>18</v>
      </c>
      <c r="G28" s="7"/>
      <c r="H28" s="9">
        <v>10</v>
      </c>
      <c r="I28" s="10">
        <f t="shared" si="1"/>
        <v>0</v>
      </c>
    </row>
    <row r="29" spans="1:9" s="6" customFormat="1" x14ac:dyDescent="0.25">
      <c r="A29" s="7"/>
      <c r="B29" s="8" t="s">
        <v>51</v>
      </c>
      <c r="C29" s="8" t="s">
        <v>53</v>
      </c>
      <c r="D29" s="8"/>
      <c r="E29" s="8"/>
      <c r="F29" s="8"/>
      <c r="G29" s="7"/>
      <c r="H29" s="9"/>
      <c r="I29" s="10"/>
    </row>
    <row r="30" spans="1:9" s="6" customFormat="1" ht="14.4" x14ac:dyDescent="0.25">
      <c r="A30" s="7"/>
      <c r="B30" s="11"/>
      <c r="C30" s="8" t="s">
        <v>41</v>
      </c>
      <c r="D30" s="8"/>
      <c r="E30" s="8"/>
      <c r="F30" s="8"/>
      <c r="G30" s="7"/>
      <c r="H30" s="9"/>
      <c r="I30" s="10"/>
    </row>
    <row r="31" spans="1:9" ht="14.4" customHeight="1" x14ac:dyDescent="0.25">
      <c r="A31" s="14"/>
      <c r="B31" s="14"/>
      <c r="C31" s="14"/>
      <c r="D31" s="14"/>
      <c r="E31" s="14"/>
      <c r="F31" s="14"/>
      <c r="G31" s="14"/>
      <c r="H31" s="57" t="s">
        <v>61</v>
      </c>
      <c r="I31" s="15">
        <f>SUM(I9:I28)</f>
        <v>0</v>
      </c>
    </row>
  </sheetData>
  <mergeCells count="12">
    <mergeCell ref="B7:B8"/>
    <mergeCell ref="A7:A8"/>
    <mergeCell ref="A1:I1"/>
    <mergeCell ref="I7:I8"/>
    <mergeCell ref="G7:G8"/>
    <mergeCell ref="F7:F8"/>
    <mergeCell ref="E7:E8"/>
    <mergeCell ref="D7:D8"/>
    <mergeCell ref="C7:C8"/>
    <mergeCell ref="H7:H8"/>
    <mergeCell ref="A3:G3"/>
    <mergeCell ref="A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9969-C54B-4BE1-8D51-034DF5333F10}">
  <dimension ref="A1:I19"/>
  <sheetViews>
    <sheetView workbookViewId="0">
      <selection activeCell="I19" sqref="I19"/>
    </sheetView>
  </sheetViews>
  <sheetFormatPr defaultColWidth="20.33203125" defaultRowHeight="14.4" x14ac:dyDescent="0.3"/>
  <cols>
    <col min="1" max="1" width="7.77734375" customWidth="1"/>
    <col min="2" max="2" width="57.88671875" customWidth="1"/>
    <col min="3" max="3" width="32.44140625" customWidth="1"/>
    <col min="4" max="4" width="23" customWidth="1"/>
    <col min="6" max="6" width="8.5546875" customWidth="1"/>
    <col min="7" max="7" width="14.88671875" customWidth="1"/>
    <col min="8" max="9" width="20.33203125" style="3"/>
  </cols>
  <sheetData>
    <row r="1" spans="1:9" s="4" customFormat="1" ht="16.2" thickBot="1" x14ac:dyDescent="0.3">
      <c r="A1" s="35" t="s">
        <v>137</v>
      </c>
      <c r="B1" s="35"/>
      <c r="C1" s="35"/>
      <c r="D1" s="35"/>
      <c r="E1" s="35"/>
      <c r="F1" s="35"/>
      <c r="G1" s="35"/>
      <c r="H1" s="35"/>
      <c r="I1" s="35"/>
    </row>
    <row r="2" spans="1:9" s="4" customFormat="1" thickBot="1" x14ac:dyDescent="0.3">
      <c r="A2" s="44" t="s">
        <v>121</v>
      </c>
      <c r="H2" s="5"/>
      <c r="I2" s="5"/>
    </row>
    <row r="3" spans="1:9" s="4" customFormat="1" ht="15.6" x14ac:dyDescent="0.25">
      <c r="A3" s="2" t="s">
        <v>84</v>
      </c>
      <c r="B3" s="2"/>
      <c r="C3" s="2"/>
      <c r="D3" s="2"/>
      <c r="E3" s="2"/>
      <c r="F3" s="2"/>
      <c r="G3" s="2"/>
      <c r="H3" s="5"/>
      <c r="I3" s="5"/>
    </row>
    <row r="4" spans="1:9" s="4" customFormat="1" ht="15.6" x14ac:dyDescent="0.3">
      <c r="A4" s="1" t="s">
        <v>82</v>
      </c>
      <c r="B4" s="1"/>
      <c r="C4" s="1"/>
      <c r="D4" s="1"/>
      <c r="E4" s="1"/>
      <c r="F4" s="1"/>
      <c r="G4" s="1"/>
      <c r="H4" s="5"/>
      <c r="I4" s="5"/>
    </row>
    <row r="5" spans="1:9" s="4" customFormat="1" ht="13.8" x14ac:dyDescent="0.25">
      <c r="H5" s="5"/>
      <c r="I5" s="5"/>
    </row>
    <row r="6" spans="1:9" s="4" customFormat="1" ht="13.8" x14ac:dyDescent="0.25">
      <c r="A6" s="36" t="s">
        <v>2</v>
      </c>
      <c r="B6" s="36" t="s">
        <v>3</v>
      </c>
      <c r="C6" s="36" t="s">
        <v>4</v>
      </c>
      <c r="D6" s="36" t="s">
        <v>5</v>
      </c>
      <c r="E6" s="37" t="s">
        <v>6</v>
      </c>
      <c r="F6" s="36" t="s">
        <v>7</v>
      </c>
      <c r="G6" s="36" t="s">
        <v>8</v>
      </c>
      <c r="H6" s="37" t="s">
        <v>9</v>
      </c>
      <c r="I6" s="37" t="s">
        <v>10</v>
      </c>
    </row>
    <row r="7" spans="1:9" s="22" customFormat="1" ht="39.6" customHeight="1" x14ac:dyDescent="0.3">
      <c r="A7" s="36"/>
      <c r="B7" s="36"/>
      <c r="C7" s="36"/>
      <c r="D7" s="36"/>
      <c r="E7" s="37"/>
      <c r="F7" s="36"/>
      <c r="G7" s="36"/>
      <c r="H7" s="37"/>
      <c r="I7" s="37"/>
    </row>
    <row r="8" spans="1:9" s="22" customFormat="1" ht="21" customHeight="1" x14ac:dyDescent="0.3">
      <c r="A8" s="26" t="s">
        <v>62</v>
      </c>
      <c r="B8" s="25" t="s">
        <v>74</v>
      </c>
      <c r="C8" s="25" t="s">
        <v>63</v>
      </c>
      <c r="D8" s="25" t="s">
        <v>65</v>
      </c>
      <c r="E8" s="25" t="s">
        <v>66</v>
      </c>
      <c r="F8" s="25" t="s">
        <v>18</v>
      </c>
      <c r="G8" s="26"/>
      <c r="H8" s="23">
        <v>333</v>
      </c>
      <c r="I8" s="10">
        <f>SUM(G8*H8)</f>
        <v>0</v>
      </c>
    </row>
    <row r="9" spans="1:9" s="22" customFormat="1" ht="18" customHeight="1" x14ac:dyDescent="0.3">
      <c r="A9" s="26"/>
      <c r="B9" s="25" t="s">
        <v>75</v>
      </c>
      <c r="C9" s="25" t="s">
        <v>64</v>
      </c>
      <c r="D9" s="25"/>
      <c r="E9" s="25"/>
      <c r="F9" s="25"/>
      <c r="G9" s="26"/>
      <c r="H9" s="23"/>
      <c r="I9" s="10"/>
    </row>
    <row r="10" spans="1:9" s="22" customFormat="1" ht="13.8" customHeight="1" x14ac:dyDescent="0.3">
      <c r="A10" s="26"/>
      <c r="B10" s="25"/>
      <c r="C10" s="25"/>
      <c r="D10" s="25"/>
      <c r="E10" s="25"/>
      <c r="F10" s="25"/>
      <c r="G10" s="26"/>
      <c r="H10" s="23"/>
      <c r="I10" s="10"/>
    </row>
    <row r="11" spans="1:9" s="22" customFormat="1" ht="13.8" x14ac:dyDescent="0.3">
      <c r="A11" s="26" t="s">
        <v>67</v>
      </c>
      <c r="B11" s="25" t="s">
        <v>78</v>
      </c>
      <c r="C11" s="25" t="s">
        <v>63</v>
      </c>
      <c r="D11" s="25" t="s">
        <v>65</v>
      </c>
      <c r="E11" s="25" t="s">
        <v>66</v>
      </c>
      <c r="F11" s="25" t="s">
        <v>18</v>
      </c>
      <c r="G11" s="26"/>
      <c r="H11" s="23">
        <v>188</v>
      </c>
      <c r="I11" s="10">
        <f t="shared" ref="I11:I17" si="0">SUM(G11*H11)</f>
        <v>0</v>
      </c>
    </row>
    <row r="12" spans="1:9" s="22" customFormat="1" ht="13.8" x14ac:dyDescent="0.3">
      <c r="A12" s="26"/>
      <c r="B12" s="25" t="s">
        <v>79</v>
      </c>
      <c r="C12" s="25" t="s">
        <v>64</v>
      </c>
      <c r="D12" s="25"/>
      <c r="E12" s="25"/>
      <c r="F12" s="25"/>
      <c r="G12" s="26"/>
      <c r="H12" s="23"/>
      <c r="I12" s="10"/>
    </row>
    <row r="13" spans="1:9" s="22" customFormat="1" x14ac:dyDescent="0.3">
      <c r="A13" s="26"/>
      <c r="B13" s="25"/>
      <c r="C13" s="17"/>
      <c r="D13" s="25"/>
      <c r="E13" s="25"/>
      <c r="F13" s="25"/>
      <c r="G13" s="26"/>
      <c r="H13" s="23"/>
      <c r="I13" s="10"/>
    </row>
    <row r="14" spans="1:9" s="22" customFormat="1" ht="22.8" customHeight="1" x14ac:dyDescent="0.3">
      <c r="A14" s="26" t="s">
        <v>68</v>
      </c>
      <c r="B14" s="25" t="s">
        <v>80</v>
      </c>
      <c r="C14" s="25" t="s">
        <v>69</v>
      </c>
      <c r="D14" s="25" t="s">
        <v>22</v>
      </c>
      <c r="E14" s="25" t="s">
        <v>70</v>
      </c>
      <c r="F14" s="25" t="s">
        <v>18</v>
      </c>
      <c r="G14" s="26"/>
      <c r="H14" s="23">
        <v>4</v>
      </c>
      <c r="I14" s="10">
        <f t="shared" si="0"/>
        <v>0</v>
      </c>
    </row>
    <row r="15" spans="1:9" s="22" customFormat="1" ht="13.8" x14ac:dyDescent="0.3">
      <c r="A15" s="26"/>
      <c r="B15" s="25" t="s">
        <v>81</v>
      </c>
      <c r="C15" s="25" t="s">
        <v>64</v>
      </c>
      <c r="D15" s="25" t="s">
        <v>22</v>
      </c>
      <c r="E15" s="25" t="s">
        <v>71</v>
      </c>
      <c r="F15" s="25" t="s">
        <v>18</v>
      </c>
      <c r="G15" s="26"/>
      <c r="H15" s="23">
        <v>14</v>
      </c>
      <c r="I15" s="10">
        <f>SUM(G16*H15)</f>
        <v>0</v>
      </c>
    </row>
    <row r="16" spans="1:9" s="22" customFormat="1" x14ac:dyDescent="0.3">
      <c r="A16" s="26"/>
      <c r="B16" s="25"/>
      <c r="C16" s="17"/>
      <c r="D16" s="25"/>
      <c r="E16" s="25"/>
      <c r="F16" s="25"/>
      <c r="G16" s="26"/>
      <c r="H16" s="27"/>
      <c r="I16" s="10"/>
    </row>
    <row r="17" spans="1:9" s="22" customFormat="1" ht="16.8" customHeight="1" x14ac:dyDescent="0.3">
      <c r="A17" s="26" t="s">
        <v>72</v>
      </c>
      <c r="B17" s="25" t="s">
        <v>76</v>
      </c>
      <c r="C17" s="25" t="s">
        <v>73</v>
      </c>
      <c r="D17" s="25" t="s">
        <v>22</v>
      </c>
      <c r="E17" s="25" t="s">
        <v>70</v>
      </c>
      <c r="F17" s="25" t="s">
        <v>18</v>
      </c>
      <c r="G17" s="26"/>
      <c r="H17" s="23">
        <v>24</v>
      </c>
      <c r="I17" s="10">
        <f t="shared" si="0"/>
        <v>0</v>
      </c>
    </row>
    <row r="18" spans="1:9" s="22" customFormat="1" ht="13.8" x14ac:dyDescent="0.3">
      <c r="A18" s="26"/>
      <c r="B18" s="25" t="s">
        <v>77</v>
      </c>
      <c r="C18" s="25" t="s">
        <v>64</v>
      </c>
      <c r="D18" s="25"/>
      <c r="E18" s="25"/>
      <c r="F18" s="25"/>
      <c r="G18" s="26"/>
      <c r="H18" s="23"/>
      <c r="I18" s="10"/>
    </row>
    <row r="19" spans="1:9" s="22" customFormat="1" ht="13.8" x14ac:dyDescent="0.3">
      <c r="A19" s="27"/>
      <c r="B19" s="27"/>
      <c r="C19" s="27"/>
      <c r="D19" s="27"/>
      <c r="E19" s="27"/>
      <c r="F19" s="27"/>
      <c r="G19" s="27"/>
      <c r="H19" s="57" t="s">
        <v>61</v>
      </c>
      <c r="I19" s="15">
        <f>SUM(I8:I18)</f>
        <v>0</v>
      </c>
    </row>
  </sheetData>
  <mergeCells count="10">
    <mergeCell ref="A6:A7"/>
    <mergeCell ref="A1:I1"/>
    <mergeCell ref="H6:H7"/>
    <mergeCell ref="I6:I7"/>
    <mergeCell ref="B6:B7"/>
    <mergeCell ref="C6:C7"/>
    <mergeCell ref="D6:D7"/>
    <mergeCell ref="E6:E7"/>
    <mergeCell ref="F6:F7"/>
    <mergeCell ref="G6:G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A89D-B78F-4D81-A069-DDDAA91D3631}">
  <dimension ref="A1:I12"/>
  <sheetViews>
    <sheetView workbookViewId="0">
      <selection activeCell="I12" sqref="I12"/>
    </sheetView>
  </sheetViews>
  <sheetFormatPr defaultRowHeight="14.4" x14ac:dyDescent="0.3"/>
  <cols>
    <col min="1" max="1" width="8" customWidth="1"/>
    <col min="2" max="2" width="51.44140625" customWidth="1"/>
    <col min="3" max="3" width="20.109375" customWidth="1"/>
    <col min="4" max="4" width="20.33203125" customWidth="1"/>
    <col min="5" max="5" width="16" customWidth="1"/>
    <col min="6" max="6" width="15.33203125" customWidth="1"/>
    <col min="7" max="7" width="12.109375" customWidth="1"/>
    <col min="8" max="8" width="16.5546875" customWidth="1"/>
    <col min="9" max="9" width="17.44140625" customWidth="1"/>
  </cols>
  <sheetData>
    <row r="1" spans="1:9" s="4" customFormat="1" ht="16.2" thickBot="1" x14ac:dyDescent="0.3">
      <c r="A1" s="35" t="s">
        <v>138</v>
      </c>
      <c r="B1" s="35"/>
      <c r="C1" s="35"/>
      <c r="D1" s="35"/>
      <c r="E1" s="35"/>
      <c r="F1" s="35"/>
      <c r="G1" s="35"/>
      <c r="H1" s="35"/>
      <c r="I1" s="35"/>
    </row>
    <row r="2" spans="1:9" s="4" customFormat="1" thickBot="1" x14ac:dyDescent="0.3">
      <c r="A2" s="44" t="s">
        <v>123</v>
      </c>
      <c r="H2" s="5"/>
      <c r="I2" s="5"/>
    </row>
    <row r="3" spans="1:9" s="29" customFormat="1" ht="15.6" x14ac:dyDescent="0.25">
      <c r="A3" s="2" t="s">
        <v>83</v>
      </c>
      <c r="B3" s="2"/>
      <c r="C3" s="2"/>
      <c r="D3" s="2"/>
      <c r="E3" s="2"/>
      <c r="F3" s="2"/>
      <c r="G3" s="2"/>
      <c r="H3" s="28"/>
      <c r="I3" s="28"/>
    </row>
    <row r="4" spans="1:9" s="29" customFormat="1" ht="15.6" x14ac:dyDescent="0.3">
      <c r="A4" s="1" t="s">
        <v>146</v>
      </c>
      <c r="B4" s="1"/>
      <c r="C4" s="1"/>
      <c r="D4" s="1"/>
      <c r="E4" s="1"/>
      <c r="F4" s="1"/>
      <c r="G4" s="1"/>
      <c r="H4" s="28"/>
      <c r="I4" s="28"/>
    </row>
    <row r="5" spans="1:9" s="4" customFormat="1" ht="13.8" x14ac:dyDescent="0.25">
      <c r="H5" s="5"/>
      <c r="I5" s="5"/>
    </row>
    <row r="6" spans="1:9" s="4" customFormat="1" ht="13.8" x14ac:dyDescent="0.25">
      <c r="A6" s="36" t="s">
        <v>2</v>
      </c>
      <c r="B6" s="36" t="s">
        <v>3</v>
      </c>
      <c r="C6" s="36" t="s">
        <v>4</v>
      </c>
      <c r="D6" s="36" t="s">
        <v>5</v>
      </c>
      <c r="E6" s="37" t="s">
        <v>6</v>
      </c>
      <c r="F6" s="36" t="s">
        <v>7</v>
      </c>
      <c r="G6" s="36" t="s">
        <v>8</v>
      </c>
      <c r="H6" s="37" t="s">
        <v>9</v>
      </c>
      <c r="I6" s="37" t="s">
        <v>10</v>
      </c>
    </row>
    <row r="7" spans="1:9" s="22" customFormat="1" ht="39.6" customHeight="1" x14ac:dyDescent="0.3">
      <c r="A7" s="36"/>
      <c r="B7" s="36"/>
      <c r="C7" s="36"/>
      <c r="D7" s="36"/>
      <c r="E7" s="37"/>
      <c r="F7" s="36"/>
      <c r="G7" s="36"/>
      <c r="H7" s="37"/>
      <c r="I7" s="37"/>
    </row>
    <row r="8" spans="1:9" s="22" customFormat="1" ht="21" customHeight="1" x14ac:dyDescent="0.3">
      <c r="A8" s="26" t="s">
        <v>85</v>
      </c>
      <c r="B8" s="25" t="s">
        <v>76</v>
      </c>
      <c r="C8" s="25" t="s">
        <v>89</v>
      </c>
      <c r="D8" s="25" t="s">
        <v>86</v>
      </c>
      <c r="E8" s="25" t="s">
        <v>87</v>
      </c>
      <c r="F8" s="25" t="s">
        <v>18</v>
      </c>
      <c r="G8" s="26"/>
      <c r="H8" s="23">
        <v>3</v>
      </c>
      <c r="I8" s="10">
        <f>SUM(G8*H8)</f>
        <v>0</v>
      </c>
    </row>
    <row r="9" spans="1:9" s="22" customFormat="1" ht="18" customHeight="1" x14ac:dyDescent="0.3">
      <c r="A9" s="26"/>
      <c r="B9" s="25" t="s">
        <v>77</v>
      </c>
      <c r="C9" s="25" t="s">
        <v>64</v>
      </c>
      <c r="D9" s="25" t="s">
        <v>35</v>
      </c>
      <c r="E9" s="25" t="s">
        <v>23</v>
      </c>
      <c r="F9" s="25" t="s">
        <v>18</v>
      </c>
      <c r="G9" s="26"/>
      <c r="H9" s="23">
        <v>2</v>
      </c>
      <c r="I9" s="10">
        <f t="shared" ref="I9:I10" si="0">SUM(G9*H9)</f>
        <v>0</v>
      </c>
    </row>
    <row r="10" spans="1:9" s="22" customFormat="1" ht="13.8" x14ac:dyDescent="0.3">
      <c r="A10" s="26"/>
      <c r="B10" s="25"/>
      <c r="C10" s="25"/>
      <c r="D10" s="25"/>
      <c r="E10" s="25" t="s">
        <v>88</v>
      </c>
      <c r="F10" s="25" t="s">
        <v>18</v>
      </c>
      <c r="G10" s="26"/>
      <c r="H10" s="23">
        <v>6</v>
      </c>
      <c r="I10" s="10">
        <f t="shared" si="0"/>
        <v>0</v>
      </c>
    </row>
    <row r="11" spans="1:9" s="22" customFormat="1" ht="13.8" x14ac:dyDescent="0.3">
      <c r="A11" s="26"/>
      <c r="B11" s="25"/>
      <c r="C11" s="25"/>
      <c r="D11" s="25"/>
      <c r="E11" s="25"/>
      <c r="F11" s="25"/>
      <c r="G11" s="26"/>
      <c r="H11" s="23"/>
      <c r="I11" s="10"/>
    </row>
    <row r="12" spans="1:9" s="22" customFormat="1" ht="13.8" x14ac:dyDescent="0.3">
      <c r="A12" s="27"/>
      <c r="B12" s="27"/>
      <c r="C12" s="27"/>
      <c r="D12" s="27"/>
      <c r="E12" s="27"/>
      <c r="F12" s="27"/>
      <c r="G12" s="27"/>
      <c r="H12" s="57" t="s">
        <v>61</v>
      </c>
      <c r="I12" s="24">
        <f>SUM(I8:I10)</f>
        <v>0</v>
      </c>
    </row>
  </sheetData>
  <mergeCells count="10">
    <mergeCell ref="A1:I1"/>
    <mergeCell ref="A6:A7"/>
    <mergeCell ref="B6:B7"/>
    <mergeCell ref="C6:C7"/>
    <mergeCell ref="D6:D7"/>
    <mergeCell ref="E6:E7"/>
    <mergeCell ref="F6:F7"/>
    <mergeCell ref="G6:G7"/>
    <mergeCell ref="H6:H7"/>
    <mergeCell ref="I6:I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7A3E0-3983-43A6-984F-770BFCFD2198}">
  <dimension ref="A1:I14"/>
  <sheetViews>
    <sheetView workbookViewId="0">
      <selection activeCell="I14" sqref="I14"/>
    </sheetView>
  </sheetViews>
  <sheetFormatPr defaultRowHeight="14.4" x14ac:dyDescent="0.3"/>
  <cols>
    <col min="1" max="1" width="8" customWidth="1"/>
    <col min="2" max="2" width="52.109375" customWidth="1"/>
    <col min="3" max="3" width="20.109375" customWidth="1"/>
    <col min="4" max="4" width="20.33203125" customWidth="1"/>
    <col min="5" max="5" width="16" customWidth="1"/>
    <col min="6" max="6" width="14.109375" customWidth="1"/>
    <col min="7" max="7" width="14.77734375" customWidth="1"/>
    <col min="8" max="8" width="16.5546875" customWidth="1"/>
    <col min="9" max="9" width="25.6640625" customWidth="1"/>
  </cols>
  <sheetData>
    <row r="1" spans="1:9" s="4" customFormat="1" ht="16.2" thickBot="1" x14ac:dyDescent="0.3">
      <c r="A1" s="35" t="s">
        <v>139</v>
      </c>
      <c r="B1" s="35"/>
      <c r="C1" s="35"/>
      <c r="D1" s="35"/>
      <c r="E1" s="35"/>
      <c r="F1" s="35"/>
      <c r="G1" s="35"/>
      <c r="H1" s="35"/>
      <c r="I1" s="35"/>
    </row>
    <row r="2" spans="1:9" s="4" customFormat="1" thickBot="1" x14ac:dyDescent="0.3">
      <c r="A2" s="44" t="s">
        <v>124</v>
      </c>
      <c r="H2" s="5"/>
      <c r="I2" s="5"/>
    </row>
    <row r="3" spans="1:9" s="4" customFormat="1" ht="15.6" x14ac:dyDescent="0.25">
      <c r="A3" s="2" t="s">
        <v>90</v>
      </c>
      <c r="B3" s="2"/>
      <c r="C3" s="2"/>
      <c r="D3" s="2"/>
      <c r="E3" s="2"/>
      <c r="F3" s="2"/>
      <c r="G3" s="2"/>
      <c r="H3" s="5"/>
      <c r="I3" s="5"/>
    </row>
    <row r="4" spans="1:9" s="4" customFormat="1" ht="15.6" x14ac:dyDescent="0.3">
      <c r="A4" s="1" t="s">
        <v>98</v>
      </c>
      <c r="B4" s="1"/>
      <c r="C4" s="1"/>
      <c r="D4" s="1"/>
      <c r="E4" s="1"/>
      <c r="F4" s="1"/>
      <c r="G4" s="1"/>
      <c r="H4" s="5"/>
      <c r="I4" s="5"/>
    </row>
    <row r="5" spans="1:9" s="4" customFormat="1" ht="13.8" x14ac:dyDescent="0.25">
      <c r="H5" s="5"/>
      <c r="I5" s="5"/>
    </row>
    <row r="6" spans="1:9" s="4" customFormat="1" ht="13.8" x14ac:dyDescent="0.25">
      <c r="A6" s="36" t="s">
        <v>2</v>
      </c>
      <c r="B6" s="36" t="s">
        <v>3</v>
      </c>
      <c r="C6" s="36" t="s">
        <v>4</v>
      </c>
      <c r="D6" s="36" t="s">
        <v>5</v>
      </c>
      <c r="E6" s="37" t="s">
        <v>6</v>
      </c>
      <c r="F6" s="36" t="s">
        <v>7</v>
      </c>
      <c r="G6" s="36" t="s">
        <v>8</v>
      </c>
      <c r="H6" s="37" t="s">
        <v>9</v>
      </c>
      <c r="I6" s="37" t="s">
        <v>10</v>
      </c>
    </row>
    <row r="7" spans="1:9" s="22" customFormat="1" ht="39.6" customHeight="1" x14ac:dyDescent="0.3">
      <c r="A7" s="36"/>
      <c r="B7" s="36"/>
      <c r="C7" s="36"/>
      <c r="D7" s="36"/>
      <c r="E7" s="37"/>
      <c r="F7" s="36"/>
      <c r="G7" s="36"/>
      <c r="H7" s="37"/>
      <c r="I7" s="37"/>
    </row>
    <row r="8" spans="1:9" s="22" customFormat="1" ht="21" customHeight="1" x14ac:dyDescent="0.3">
      <c r="A8" s="26" t="s">
        <v>91</v>
      </c>
      <c r="B8" s="25" t="s">
        <v>76</v>
      </c>
      <c r="C8" s="25" t="s">
        <v>73</v>
      </c>
      <c r="D8" s="25" t="s">
        <v>54</v>
      </c>
      <c r="E8" s="25" t="s">
        <v>87</v>
      </c>
      <c r="F8" s="25" t="s">
        <v>18</v>
      </c>
      <c r="G8" s="26"/>
      <c r="H8" s="23">
        <v>2</v>
      </c>
      <c r="I8" s="10">
        <f>SUM(G8*H8)</f>
        <v>0</v>
      </c>
    </row>
    <row r="9" spans="1:9" s="22" customFormat="1" ht="18" customHeight="1" x14ac:dyDescent="0.3">
      <c r="A9" s="26"/>
      <c r="B9" s="25" t="s">
        <v>77</v>
      </c>
      <c r="C9" s="25" t="s">
        <v>64</v>
      </c>
      <c r="D9" s="25"/>
      <c r="E9" s="25"/>
      <c r="F9" s="25"/>
      <c r="G9" s="26"/>
      <c r="H9" s="23"/>
      <c r="I9" s="10"/>
    </row>
    <row r="10" spans="1:9" s="22" customFormat="1" ht="18" customHeight="1" x14ac:dyDescent="0.3">
      <c r="A10" s="26"/>
      <c r="B10" s="25"/>
      <c r="C10" s="25"/>
      <c r="D10" s="25"/>
      <c r="E10" s="25"/>
      <c r="F10" s="25"/>
      <c r="G10" s="26"/>
      <c r="H10" s="23"/>
      <c r="I10" s="10"/>
    </row>
    <row r="11" spans="1:9" s="22" customFormat="1" ht="18" customHeight="1" x14ac:dyDescent="0.3">
      <c r="A11" s="26" t="s">
        <v>92</v>
      </c>
      <c r="B11" s="25" t="s">
        <v>25</v>
      </c>
      <c r="C11" s="25" t="s">
        <v>27</v>
      </c>
      <c r="D11" s="25" t="s">
        <v>28</v>
      </c>
      <c r="E11" s="25" t="s">
        <v>29</v>
      </c>
      <c r="F11" s="25" t="s">
        <v>18</v>
      </c>
      <c r="G11" s="26"/>
      <c r="H11" s="23">
        <v>6</v>
      </c>
      <c r="I11" s="10">
        <f t="shared" ref="I11" si="0">SUM(G11*H11)</f>
        <v>0</v>
      </c>
    </row>
    <row r="12" spans="1:9" s="22" customFormat="1" ht="13.8" x14ac:dyDescent="0.3">
      <c r="A12" s="26"/>
      <c r="B12" s="25" t="s">
        <v>26</v>
      </c>
      <c r="C12" s="25" t="s">
        <v>21</v>
      </c>
      <c r="D12" s="25"/>
      <c r="E12" s="25"/>
      <c r="F12" s="25"/>
      <c r="G12" s="26"/>
      <c r="H12" s="23"/>
      <c r="I12" s="23"/>
    </row>
    <row r="13" spans="1:9" s="22" customFormat="1" ht="13.8" x14ac:dyDescent="0.3">
      <c r="A13" s="26"/>
      <c r="B13" s="25"/>
      <c r="C13" s="25"/>
      <c r="D13" s="25"/>
      <c r="E13" s="25"/>
      <c r="F13" s="25"/>
      <c r="G13" s="26"/>
      <c r="H13" s="23"/>
      <c r="I13" s="23"/>
    </row>
    <row r="14" spans="1:9" s="22" customFormat="1" ht="13.8" x14ac:dyDescent="0.3">
      <c r="A14" s="27"/>
      <c r="B14" s="27"/>
      <c r="C14" s="27"/>
      <c r="D14" s="27"/>
      <c r="E14" s="27"/>
      <c r="F14" s="27"/>
      <c r="G14" s="27"/>
      <c r="H14" s="57" t="s">
        <v>61</v>
      </c>
      <c r="I14" s="24">
        <f>SUM(I8:I13)</f>
        <v>0</v>
      </c>
    </row>
  </sheetData>
  <mergeCells count="10">
    <mergeCell ref="A1:I1"/>
    <mergeCell ref="A6:A7"/>
    <mergeCell ref="B6:B7"/>
    <mergeCell ref="C6:C7"/>
    <mergeCell ref="D6:D7"/>
    <mergeCell ref="E6:E7"/>
    <mergeCell ref="F6:F7"/>
    <mergeCell ref="G6:G7"/>
    <mergeCell ref="H6:H7"/>
    <mergeCell ref="I6:I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D6AD4-116F-456A-A183-24F7B947C397}">
  <dimension ref="A1:I12"/>
  <sheetViews>
    <sheetView workbookViewId="0">
      <selection activeCell="I12" sqref="I12"/>
    </sheetView>
  </sheetViews>
  <sheetFormatPr defaultRowHeight="14.4" x14ac:dyDescent="0.3"/>
  <cols>
    <col min="1" max="1" width="8" customWidth="1"/>
    <col min="2" max="2" width="55.44140625" customWidth="1"/>
    <col min="3" max="3" width="20.109375" customWidth="1"/>
    <col min="4" max="4" width="20.33203125" customWidth="1"/>
    <col min="5" max="5" width="16" customWidth="1"/>
    <col min="6" max="6" width="12.109375" customWidth="1"/>
    <col min="7" max="7" width="10.88671875" customWidth="1"/>
    <col min="8" max="8" width="16.5546875" customWidth="1"/>
    <col min="9" max="9" width="25.6640625" customWidth="1"/>
  </cols>
  <sheetData>
    <row r="1" spans="1:9" s="4" customFormat="1" ht="16.2" thickBot="1" x14ac:dyDescent="0.3">
      <c r="A1" s="35" t="s">
        <v>140</v>
      </c>
      <c r="B1" s="35"/>
      <c r="C1" s="35"/>
      <c r="D1" s="35"/>
      <c r="E1" s="35"/>
      <c r="F1" s="35"/>
      <c r="G1" s="35"/>
      <c r="H1" s="35"/>
      <c r="I1" s="35"/>
    </row>
    <row r="2" spans="1:9" s="4" customFormat="1" thickBot="1" x14ac:dyDescent="0.3">
      <c r="A2" s="44" t="s">
        <v>125</v>
      </c>
      <c r="H2" s="5"/>
      <c r="I2" s="5"/>
    </row>
    <row r="3" spans="1:9" s="4" customFormat="1" ht="15.6" x14ac:dyDescent="0.25">
      <c r="A3" s="2" t="s">
        <v>93</v>
      </c>
      <c r="B3" s="2"/>
      <c r="C3" s="2"/>
      <c r="D3" s="2"/>
      <c r="E3" s="2"/>
      <c r="F3" s="2"/>
      <c r="G3" s="2"/>
      <c r="H3" s="5"/>
      <c r="I3" s="5"/>
    </row>
    <row r="4" spans="1:9" s="4" customFormat="1" ht="15.6" x14ac:dyDescent="0.3">
      <c r="A4" s="2" t="s">
        <v>94</v>
      </c>
      <c r="B4" s="1"/>
      <c r="C4" s="1"/>
      <c r="D4" s="1"/>
      <c r="E4" s="1"/>
      <c r="F4" s="1"/>
      <c r="G4" s="1"/>
      <c r="H4" s="5"/>
      <c r="I4" s="5"/>
    </row>
    <row r="5" spans="1:9" s="4" customFormat="1" ht="13.8" x14ac:dyDescent="0.25">
      <c r="H5" s="5"/>
      <c r="I5" s="5"/>
    </row>
    <row r="6" spans="1:9" s="4" customFormat="1" ht="13.8" x14ac:dyDescent="0.25">
      <c r="A6" s="36" t="s">
        <v>2</v>
      </c>
      <c r="B6" s="36" t="s">
        <v>3</v>
      </c>
      <c r="C6" s="36" t="s">
        <v>4</v>
      </c>
      <c r="D6" s="36" t="s">
        <v>5</v>
      </c>
      <c r="E6" s="37" t="s">
        <v>6</v>
      </c>
      <c r="F6" s="36" t="s">
        <v>7</v>
      </c>
      <c r="G6" s="36" t="s">
        <v>8</v>
      </c>
      <c r="H6" s="37" t="s">
        <v>9</v>
      </c>
      <c r="I6" s="37" t="s">
        <v>10</v>
      </c>
    </row>
    <row r="7" spans="1:9" s="22" customFormat="1" ht="39.6" customHeight="1" x14ac:dyDescent="0.3">
      <c r="A7" s="36"/>
      <c r="B7" s="36"/>
      <c r="C7" s="36"/>
      <c r="D7" s="36"/>
      <c r="E7" s="37"/>
      <c r="F7" s="36"/>
      <c r="G7" s="36"/>
      <c r="H7" s="37"/>
      <c r="I7" s="37"/>
    </row>
    <row r="8" spans="1:9" s="22" customFormat="1" ht="21" customHeight="1" x14ac:dyDescent="0.3">
      <c r="A8" s="26" t="s">
        <v>95</v>
      </c>
      <c r="B8" s="25" t="s">
        <v>76</v>
      </c>
      <c r="C8" s="18" t="s">
        <v>73</v>
      </c>
      <c r="D8" s="18" t="s">
        <v>96</v>
      </c>
      <c r="E8" s="18" t="s">
        <v>16</v>
      </c>
      <c r="F8" s="18" t="s">
        <v>18</v>
      </c>
      <c r="G8" s="20"/>
      <c r="H8" s="16">
        <v>13</v>
      </c>
      <c r="I8" s="10">
        <f>SUM(G8*H8)</f>
        <v>0</v>
      </c>
    </row>
    <row r="9" spans="1:9" s="22" customFormat="1" ht="18" customHeight="1" x14ac:dyDescent="0.3">
      <c r="A9" s="26"/>
      <c r="B9" s="25" t="s">
        <v>77</v>
      </c>
      <c r="C9" s="19"/>
      <c r="D9" s="18" t="s">
        <v>35</v>
      </c>
      <c r="E9" s="18" t="s">
        <v>97</v>
      </c>
      <c r="F9" s="18" t="s">
        <v>18</v>
      </c>
      <c r="G9" s="20"/>
      <c r="H9" s="16">
        <v>2</v>
      </c>
      <c r="I9" s="10">
        <f t="shared" ref="I9:I10" si="0">SUM(G9*H9)</f>
        <v>0</v>
      </c>
    </row>
    <row r="10" spans="1:9" s="22" customFormat="1" ht="18" customHeight="1" x14ac:dyDescent="0.3">
      <c r="A10" s="26"/>
      <c r="B10" s="25"/>
      <c r="C10" s="19"/>
      <c r="D10" s="18" t="s">
        <v>86</v>
      </c>
      <c r="E10" s="18" t="s">
        <v>16</v>
      </c>
      <c r="F10" s="18" t="s">
        <v>18</v>
      </c>
      <c r="G10" s="20"/>
      <c r="H10" s="16">
        <v>4</v>
      </c>
      <c r="I10" s="10">
        <f t="shared" si="0"/>
        <v>0</v>
      </c>
    </row>
    <row r="11" spans="1:9" s="22" customFormat="1" ht="18" customHeight="1" x14ac:dyDescent="0.3">
      <c r="A11" s="26"/>
      <c r="B11" s="25"/>
      <c r="C11" s="19"/>
      <c r="D11" s="18"/>
      <c r="E11" s="18"/>
      <c r="F11" s="16"/>
      <c r="G11" s="20"/>
      <c r="H11" s="16"/>
      <c r="I11" s="23"/>
    </row>
    <row r="12" spans="1:9" s="22" customFormat="1" x14ac:dyDescent="0.3">
      <c r="A12" s="27"/>
      <c r="B12" s="27"/>
      <c r="C12" s="19"/>
      <c r="D12" s="19"/>
      <c r="E12" s="21"/>
      <c r="F12" s="19"/>
      <c r="G12" s="20"/>
      <c r="H12" s="57" t="s">
        <v>61</v>
      </c>
      <c r="I12" s="24">
        <f>SUM(I8:I11)</f>
        <v>0</v>
      </c>
    </row>
  </sheetData>
  <mergeCells count="10">
    <mergeCell ref="A1:I1"/>
    <mergeCell ref="A6:A7"/>
    <mergeCell ref="B6:B7"/>
    <mergeCell ref="C6:C7"/>
    <mergeCell ref="D6:D7"/>
    <mergeCell ref="E6:E7"/>
    <mergeCell ref="F6:F7"/>
    <mergeCell ref="G6:G7"/>
    <mergeCell ref="H6:H7"/>
    <mergeCell ref="I6:I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2574-1666-45AF-949E-AD77C034A702}">
  <dimension ref="A1:I12"/>
  <sheetViews>
    <sheetView workbookViewId="0">
      <selection activeCell="I12" sqref="I12"/>
    </sheetView>
  </sheetViews>
  <sheetFormatPr defaultRowHeight="14.4" x14ac:dyDescent="0.3"/>
  <cols>
    <col min="1" max="1" width="10.88671875" customWidth="1"/>
    <col min="2" max="2" width="69.44140625" customWidth="1"/>
    <col min="3" max="3" width="19.6640625" customWidth="1"/>
    <col min="4" max="4" width="14.6640625" customWidth="1"/>
    <col min="5" max="5" width="16.5546875" customWidth="1"/>
    <col min="6" max="6" width="25.6640625" customWidth="1"/>
    <col min="8" max="8" width="19.6640625" customWidth="1"/>
    <col min="9" max="9" width="14.77734375" customWidth="1"/>
  </cols>
  <sheetData>
    <row r="1" spans="1:9" s="4" customFormat="1" ht="16.2" thickBot="1" x14ac:dyDescent="0.3">
      <c r="A1" s="35" t="s">
        <v>141</v>
      </c>
      <c r="B1" s="35"/>
      <c r="C1" s="35"/>
      <c r="D1" s="35"/>
      <c r="E1" s="35"/>
      <c r="F1" s="35"/>
    </row>
    <row r="2" spans="1:9" s="4" customFormat="1" ht="16.2" thickBot="1" x14ac:dyDescent="0.3">
      <c r="A2" s="44" t="s">
        <v>126</v>
      </c>
      <c r="B2" s="2"/>
      <c r="C2" s="2"/>
      <c r="D2" s="2"/>
      <c r="E2" s="5"/>
      <c r="F2" s="5"/>
    </row>
    <row r="3" spans="1:9" s="4" customFormat="1" ht="15.6" x14ac:dyDescent="0.3">
      <c r="A3" s="2" t="s">
        <v>144</v>
      </c>
      <c r="B3" s="1"/>
      <c r="C3" s="1"/>
      <c r="D3" s="1"/>
      <c r="E3" s="5"/>
      <c r="F3" s="5"/>
    </row>
    <row r="4" spans="1:9" s="4" customFormat="1" ht="15.6" x14ac:dyDescent="0.3">
      <c r="A4" s="1" t="s">
        <v>100</v>
      </c>
      <c r="E4" s="5"/>
      <c r="F4" s="5"/>
    </row>
    <row r="5" spans="1:9" s="4" customFormat="1" ht="15.6" x14ac:dyDescent="0.3">
      <c r="A5" s="1"/>
      <c r="E5" s="5"/>
      <c r="F5" s="5"/>
    </row>
    <row r="7" spans="1:9" x14ac:dyDescent="0.3">
      <c r="A7" s="36" t="s">
        <v>2</v>
      </c>
      <c r="B7" s="36" t="s">
        <v>3</v>
      </c>
      <c r="C7" s="36" t="s">
        <v>4</v>
      </c>
      <c r="D7" s="37" t="s">
        <v>5</v>
      </c>
      <c r="E7" s="37" t="s">
        <v>6</v>
      </c>
      <c r="F7" s="36" t="s">
        <v>7</v>
      </c>
      <c r="G7" s="36" t="s">
        <v>8</v>
      </c>
      <c r="H7" s="37" t="s">
        <v>9</v>
      </c>
      <c r="I7" s="37" t="s">
        <v>10</v>
      </c>
    </row>
    <row r="8" spans="1:9" x14ac:dyDescent="0.3">
      <c r="A8" s="36"/>
      <c r="B8" s="36"/>
      <c r="C8" s="36"/>
      <c r="D8" s="37"/>
      <c r="E8" s="37"/>
      <c r="F8" s="36"/>
      <c r="G8" s="36"/>
      <c r="H8" s="37"/>
      <c r="I8" s="37"/>
    </row>
    <row r="9" spans="1:9" ht="26.4" x14ac:dyDescent="0.3">
      <c r="A9" s="26" t="s">
        <v>99</v>
      </c>
      <c r="B9" s="25" t="s">
        <v>76</v>
      </c>
      <c r="C9" s="18" t="s">
        <v>73</v>
      </c>
      <c r="D9" s="18" t="s">
        <v>86</v>
      </c>
      <c r="E9" s="18" t="s">
        <v>16</v>
      </c>
      <c r="F9" s="18" t="s">
        <v>18</v>
      </c>
      <c r="G9" s="20"/>
      <c r="H9" s="16">
        <v>6</v>
      </c>
      <c r="I9" s="10">
        <f>SUM(G9*H9)</f>
        <v>0</v>
      </c>
    </row>
    <row r="10" spans="1:9" x14ac:dyDescent="0.3">
      <c r="A10" s="26"/>
      <c r="B10" s="25" t="s">
        <v>77</v>
      </c>
      <c r="C10" s="19"/>
      <c r="D10" s="18" t="s">
        <v>54</v>
      </c>
      <c r="E10" s="18" t="s">
        <v>16</v>
      </c>
      <c r="F10" s="18" t="s">
        <v>18</v>
      </c>
      <c r="G10" s="20"/>
      <c r="H10" s="16">
        <v>6</v>
      </c>
      <c r="I10" s="10">
        <f t="shared" ref="I10" si="0">SUM(G10*H10)</f>
        <v>0</v>
      </c>
    </row>
    <row r="11" spans="1:9" x14ac:dyDescent="0.3">
      <c r="A11" s="26"/>
      <c r="B11" s="25"/>
      <c r="C11" s="19"/>
      <c r="D11" s="18"/>
      <c r="E11" s="18"/>
      <c r="F11" s="18"/>
      <c r="G11" s="20"/>
      <c r="H11" s="16"/>
      <c r="I11" s="10"/>
    </row>
    <row r="12" spans="1:9" x14ac:dyDescent="0.3">
      <c r="A12" s="27"/>
      <c r="B12" s="27"/>
      <c r="C12" s="19"/>
      <c r="D12" s="19"/>
      <c r="E12" s="21"/>
      <c r="F12" s="19"/>
      <c r="G12" s="20"/>
      <c r="H12" s="57" t="s">
        <v>61</v>
      </c>
      <c r="I12" s="24">
        <f>SUM(I9:I11)</f>
        <v>0</v>
      </c>
    </row>
  </sheetData>
  <mergeCells count="10">
    <mergeCell ref="F7:F8"/>
    <mergeCell ref="G7:G8"/>
    <mergeCell ref="H7:H8"/>
    <mergeCell ref="I7:I8"/>
    <mergeCell ref="A7:A8"/>
    <mergeCell ref="B7:B8"/>
    <mergeCell ref="C7:C8"/>
    <mergeCell ref="D7:D8"/>
    <mergeCell ref="E7:E8"/>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AE826-434C-4A91-A046-56F4849194D5}">
  <dimension ref="A1:I14"/>
  <sheetViews>
    <sheetView workbookViewId="0">
      <selection activeCell="I14" sqref="I14"/>
    </sheetView>
  </sheetViews>
  <sheetFormatPr defaultRowHeight="14.4" x14ac:dyDescent="0.3"/>
  <cols>
    <col min="1" max="1" width="8" customWidth="1"/>
    <col min="2" max="2" width="69.44140625" customWidth="1"/>
    <col min="3" max="3" width="22.6640625" customWidth="1"/>
    <col min="4" max="4" width="20.33203125" customWidth="1"/>
    <col min="5" max="5" width="16" customWidth="1"/>
    <col min="6" max="6" width="12.109375" customWidth="1"/>
    <col min="7" max="7" width="10.88671875" customWidth="1"/>
    <col min="8" max="8" width="13" customWidth="1"/>
    <col min="9" max="9" width="25.6640625" customWidth="1"/>
  </cols>
  <sheetData>
    <row r="1" spans="1:9" s="4" customFormat="1" ht="16.2" thickBot="1" x14ac:dyDescent="0.3">
      <c r="A1" s="35" t="s">
        <v>142</v>
      </c>
      <c r="B1" s="35"/>
      <c r="C1" s="35"/>
      <c r="D1" s="35"/>
      <c r="E1" s="35"/>
      <c r="F1" s="35"/>
      <c r="G1" s="35"/>
      <c r="H1" s="35"/>
      <c r="I1" s="35"/>
    </row>
    <row r="2" spans="1:9" s="4" customFormat="1" thickBot="1" x14ac:dyDescent="0.3">
      <c r="A2" s="44" t="s">
        <v>127</v>
      </c>
      <c r="H2" s="5"/>
      <c r="I2" s="5"/>
    </row>
    <row r="3" spans="1:9" s="4" customFormat="1" ht="15.6" x14ac:dyDescent="0.25">
      <c r="A3" s="2" t="s">
        <v>109</v>
      </c>
      <c r="B3" s="2"/>
      <c r="C3" s="2"/>
      <c r="D3" s="2"/>
      <c r="E3" s="2"/>
      <c r="F3" s="2"/>
      <c r="G3" s="2"/>
      <c r="H3" s="5"/>
      <c r="I3" s="5"/>
    </row>
    <row r="4" spans="1:9" s="4" customFormat="1" ht="15.6" x14ac:dyDescent="0.3">
      <c r="A4" s="2"/>
      <c r="B4" s="1" t="s">
        <v>110</v>
      </c>
      <c r="C4" s="1"/>
      <c r="D4" s="1"/>
      <c r="E4" s="1"/>
      <c r="F4" s="1"/>
      <c r="G4" s="1"/>
      <c r="H4" s="5"/>
      <c r="I4" s="5"/>
    </row>
    <row r="5" spans="1:9" s="4" customFormat="1" ht="13.8" x14ac:dyDescent="0.25">
      <c r="A5" s="30"/>
      <c r="H5" s="5"/>
      <c r="I5" s="5"/>
    </row>
    <row r="6" spans="1:9" s="4" customFormat="1" ht="13.8" x14ac:dyDescent="0.25">
      <c r="A6" s="36" t="s">
        <v>2</v>
      </c>
      <c r="B6" s="36" t="s">
        <v>3</v>
      </c>
      <c r="C6" s="36" t="s">
        <v>4</v>
      </c>
      <c r="D6" s="36" t="s">
        <v>5</v>
      </c>
      <c r="E6" s="37" t="s">
        <v>6</v>
      </c>
      <c r="F6" s="36" t="s">
        <v>7</v>
      </c>
      <c r="G6" s="36" t="s">
        <v>8</v>
      </c>
      <c r="H6" s="37" t="s">
        <v>9</v>
      </c>
      <c r="I6" s="37" t="s">
        <v>10</v>
      </c>
    </row>
    <row r="7" spans="1:9" s="22" customFormat="1" ht="39.6" customHeight="1" x14ac:dyDescent="0.3">
      <c r="A7" s="36"/>
      <c r="B7" s="36"/>
      <c r="C7" s="36"/>
      <c r="D7" s="36"/>
      <c r="E7" s="37"/>
      <c r="F7" s="36"/>
      <c r="G7" s="36"/>
      <c r="H7" s="37"/>
      <c r="I7" s="37"/>
    </row>
    <row r="8" spans="1:9" s="22" customFormat="1" ht="21" customHeight="1" x14ac:dyDescent="0.3">
      <c r="A8" s="26" t="s">
        <v>101</v>
      </c>
      <c r="B8" s="25" t="s">
        <v>25</v>
      </c>
      <c r="C8" s="18" t="s">
        <v>112</v>
      </c>
      <c r="D8" s="18" t="s">
        <v>43</v>
      </c>
      <c r="E8" s="18" t="s">
        <v>30</v>
      </c>
      <c r="F8" s="18"/>
      <c r="G8" s="20"/>
      <c r="H8" s="21">
        <v>65</v>
      </c>
      <c r="I8" s="10">
        <f>SUM(G8*H8)</f>
        <v>0</v>
      </c>
    </row>
    <row r="9" spans="1:9" s="22" customFormat="1" ht="18" customHeight="1" x14ac:dyDescent="0.3">
      <c r="A9" s="26"/>
      <c r="B9" s="25" t="s">
        <v>111</v>
      </c>
      <c r="C9" s="19"/>
      <c r="D9" s="18"/>
      <c r="E9" s="18"/>
      <c r="F9" s="27"/>
      <c r="G9" s="20"/>
      <c r="H9" s="21"/>
      <c r="I9" s="10"/>
    </row>
    <row r="10" spans="1:9" s="22" customFormat="1" ht="18" customHeight="1" x14ac:dyDescent="0.3">
      <c r="A10" s="26"/>
      <c r="B10" s="25"/>
      <c r="C10" s="19" t="s">
        <v>21</v>
      </c>
      <c r="D10" s="18"/>
      <c r="E10" s="18"/>
      <c r="F10" s="27"/>
      <c r="G10" s="20"/>
      <c r="H10" s="21"/>
      <c r="I10" s="10"/>
    </row>
    <row r="11" spans="1:9" s="22" customFormat="1" ht="18" customHeight="1" x14ac:dyDescent="0.3">
      <c r="A11" s="26" t="s">
        <v>105</v>
      </c>
      <c r="B11" s="25" t="s">
        <v>46</v>
      </c>
      <c r="C11" s="19" t="s">
        <v>48</v>
      </c>
      <c r="D11" s="18" t="s">
        <v>43</v>
      </c>
      <c r="E11" s="18" t="s">
        <v>113</v>
      </c>
      <c r="F11" s="27"/>
      <c r="G11" s="20"/>
      <c r="H11" s="21">
        <v>200</v>
      </c>
      <c r="I11" s="10">
        <f>SUM(G11*H11)</f>
        <v>0</v>
      </c>
    </row>
    <row r="12" spans="1:9" s="22" customFormat="1" ht="18" customHeight="1" x14ac:dyDescent="0.3">
      <c r="A12" s="26"/>
      <c r="B12" s="25" t="s">
        <v>47</v>
      </c>
      <c r="C12" s="19"/>
      <c r="D12" s="18"/>
      <c r="E12" s="18"/>
      <c r="F12" s="18"/>
      <c r="G12" s="20"/>
      <c r="H12" s="16"/>
      <c r="I12" s="10"/>
    </row>
    <row r="13" spans="1:9" s="22" customFormat="1" ht="18" customHeight="1" x14ac:dyDescent="0.3">
      <c r="A13" s="26"/>
      <c r="B13" s="25"/>
      <c r="C13" s="19"/>
      <c r="D13" s="18"/>
      <c r="E13" s="18"/>
      <c r="F13" s="18"/>
      <c r="G13" s="20"/>
      <c r="H13" s="16"/>
      <c r="I13" s="23"/>
    </row>
    <row r="14" spans="1:9" s="22" customFormat="1" x14ac:dyDescent="0.3">
      <c r="A14" s="27"/>
      <c r="B14" s="27"/>
      <c r="C14" s="19"/>
      <c r="D14" s="19"/>
      <c r="E14" s="21"/>
      <c r="F14" s="19"/>
      <c r="G14" s="20"/>
      <c r="H14" s="57" t="s">
        <v>61</v>
      </c>
      <c r="I14" s="24">
        <f>SUM(I8:I11)</f>
        <v>0</v>
      </c>
    </row>
  </sheetData>
  <mergeCells count="10">
    <mergeCell ref="A1:I1"/>
    <mergeCell ref="A6:A7"/>
    <mergeCell ref="B6:B7"/>
    <mergeCell ref="C6:C7"/>
    <mergeCell ref="D6:D7"/>
    <mergeCell ref="E6:E7"/>
    <mergeCell ref="F6:F7"/>
    <mergeCell ref="G6:G7"/>
    <mergeCell ref="H6:H7"/>
    <mergeCell ref="I6:I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DC3D-F2D8-48FA-9B81-3096F16FCA1C}">
  <dimension ref="A1:F15"/>
  <sheetViews>
    <sheetView workbookViewId="0">
      <selection activeCell="F15" sqref="F15"/>
    </sheetView>
  </sheetViews>
  <sheetFormatPr defaultRowHeight="14.4" x14ac:dyDescent="0.3"/>
  <cols>
    <col min="1" max="1" width="10.88671875" customWidth="1"/>
    <col min="2" max="2" width="69.44140625" customWidth="1"/>
    <col min="3" max="3" width="12.109375" customWidth="1"/>
    <col min="4" max="4" width="10.88671875" customWidth="1"/>
    <col min="5" max="5" width="16.5546875" customWidth="1"/>
    <col min="6" max="6" width="25.6640625" customWidth="1"/>
  </cols>
  <sheetData>
    <row r="1" spans="1:6" s="4" customFormat="1" ht="16.2" thickBot="1" x14ac:dyDescent="0.3">
      <c r="A1" s="35" t="s">
        <v>143</v>
      </c>
      <c r="B1" s="35"/>
      <c r="C1" s="35"/>
      <c r="D1" s="35"/>
      <c r="E1" s="35"/>
      <c r="F1" s="35"/>
    </row>
    <row r="2" spans="1:6" s="4" customFormat="1" ht="16.2" thickBot="1" x14ac:dyDescent="0.3">
      <c r="A2" s="44" t="s">
        <v>128</v>
      </c>
      <c r="B2" s="2"/>
      <c r="C2" s="2"/>
      <c r="D2" s="2"/>
      <c r="E2" s="5"/>
      <c r="F2" s="5"/>
    </row>
    <row r="3" spans="1:6" s="4" customFormat="1" ht="15.6" x14ac:dyDescent="0.3">
      <c r="A3" s="2" t="s">
        <v>114</v>
      </c>
      <c r="B3" s="1"/>
      <c r="C3" s="1"/>
      <c r="D3" s="1"/>
      <c r="E3" s="5"/>
      <c r="F3" s="5"/>
    </row>
    <row r="4" spans="1:6" s="4" customFormat="1" ht="15.6" x14ac:dyDescent="0.3">
      <c r="A4" s="1"/>
      <c r="E4" s="5"/>
      <c r="F4" s="5"/>
    </row>
    <row r="5" spans="1:6" s="4" customFormat="1" ht="13.8" x14ac:dyDescent="0.25">
      <c r="A5" s="36" t="s">
        <v>2</v>
      </c>
      <c r="B5" s="36" t="s">
        <v>3</v>
      </c>
      <c r="C5" s="36" t="s">
        <v>7</v>
      </c>
      <c r="D5" s="36" t="s">
        <v>8</v>
      </c>
      <c r="E5" s="37" t="s">
        <v>9</v>
      </c>
      <c r="F5" s="37" t="s">
        <v>10</v>
      </c>
    </row>
    <row r="6" spans="1:6" s="22" customFormat="1" ht="39.6" customHeight="1" x14ac:dyDescent="0.3">
      <c r="A6" s="36"/>
      <c r="B6" s="36"/>
      <c r="C6" s="36"/>
      <c r="D6" s="36"/>
      <c r="E6" s="37"/>
      <c r="F6" s="37"/>
    </row>
    <row r="7" spans="1:6" s="22" customFormat="1" ht="21" customHeight="1" x14ac:dyDescent="0.3">
      <c r="A7" s="20" t="s">
        <v>115</v>
      </c>
      <c r="B7" s="18" t="s">
        <v>102</v>
      </c>
      <c r="C7" s="18" t="s">
        <v>104</v>
      </c>
      <c r="D7" s="20"/>
      <c r="E7" s="20">
        <v>12</v>
      </c>
      <c r="F7" s="10">
        <f>SUM(D7*E7)</f>
        <v>0</v>
      </c>
    </row>
    <row r="8" spans="1:6" s="22" customFormat="1" ht="18" customHeight="1" x14ac:dyDescent="0.3">
      <c r="A8" s="20"/>
      <c r="B8" s="18" t="s">
        <v>103</v>
      </c>
      <c r="C8" s="18"/>
      <c r="D8" s="20"/>
      <c r="E8" s="20"/>
      <c r="F8" s="10"/>
    </row>
    <row r="9" spans="1:6" s="22" customFormat="1" ht="18" customHeight="1" x14ac:dyDescent="0.3">
      <c r="A9" s="20" t="s">
        <v>116</v>
      </c>
      <c r="B9" s="18" t="s">
        <v>102</v>
      </c>
      <c r="C9" s="18" t="s">
        <v>104</v>
      </c>
      <c r="D9" s="20"/>
      <c r="E9" s="20">
        <v>6</v>
      </c>
      <c r="F9" s="10">
        <f t="shared" ref="F9:F13" si="0">SUM(D9*E9)</f>
        <v>0</v>
      </c>
    </row>
    <row r="10" spans="1:6" s="22" customFormat="1" ht="18" customHeight="1" x14ac:dyDescent="0.3">
      <c r="A10" s="20"/>
      <c r="B10" s="18" t="s">
        <v>106</v>
      </c>
      <c r="C10" s="18"/>
      <c r="D10" s="20"/>
      <c r="E10" s="20"/>
      <c r="F10" s="10"/>
    </row>
    <row r="11" spans="1:6" s="22" customFormat="1" ht="18" customHeight="1" x14ac:dyDescent="0.3">
      <c r="A11" s="20" t="s">
        <v>117</v>
      </c>
      <c r="B11" s="18" t="s">
        <v>102</v>
      </c>
      <c r="C11" s="18" t="s">
        <v>104</v>
      </c>
      <c r="D11" s="20"/>
      <c r="E11" s="20">
        <v>6</v>
      </c>
      <c r="F11" s="10">
        <f t="shared" si="0"/>
        <v>0</v>
      </c>
    </row>
    <row r="12" spans="1:6" s="22" customFormat="1" ht="18" customHeight="1" x14ac:dyDescent="0.3">
      <c r="A12" s="20"/>
      <c r="B12" s="18" t="s">
        <v>107</v>
      </c>
      <c r="C12" s="18"/>
      <c r="D12" s="20"/>
      <c r="E12" s="20"/>
      <c r="F12" s="10"/>
    </row>
    <row r="13" spans="1:6" s="22" customFormat="1" ht="13.8" x14ac:dyDescent="0.3">
      <c r="A13" s="20" t="s">
        <v>118</v>
      </c>
      <c r="B13" s="18" t="s">
        <v>102</v>
      </c>
      <c r="C13" s="18" t="s">
        <v>104</v>
      </c>
      <c r="D13" s="20"/>
      <c r="E13" s="20">
        <v>5</v>
      </c>
      <c r="F13" s="10">
        <f t="shared" si="0"/>
        <v>0</v>
      </c>
    </row>
    <row r="14" spans="1:6" x14ac:dyDescent="0.3">
      <c r="A14" s="20"/>
      <c r="B14" s="18" t="s">
        <v>108</v>
      </c>
      <c r="C14" s="18"/>
      <c r="D14" s="20"/>
      <c r="E14" s="20"/>
      <c r="F14" s="32"/>
    </row>
    <row r="15" spans="1:6" x14ac:dyDescent="0.3">
      <c r="A15" s="32"/>
      <c r="B15" s="32"/>
      <c r="C15" s="32"/>
      <c r="D15" s="32"/>
      <c r="E15" s="57" t="s">
        <v>61</v>
      </c>
      <c r="F15" s="24">
        <f>SUM(F7:F13)</f>
        <v>0</v>
      </c>
    </row>
  </sheetData>
  <mergeCells count="7">
    <mergeCell ref="D5:D6"/>
    <mergeCell ref="E5:E6"/>
    <mergeCell ref="F5:F6"/>
    <mergeCell ref="A1:F1"/>
    <mergeCell ref="A5:A6"/>
    <mergeCell ref="B5:B6"/>
    <mergeCell ref="C5:C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345B-82F4-4BD5-BC52-6EBA6DB2036D}">
  <dimension ref="A1:F13"/>
  <sheetViews>
    <sheetView workbookViewId="0">
      <selection activeCell="F27" sqref="F27"/>
    </sheetView>
  </sheetViews>
  <sheetFormatPr defaultRowHeight="14.4" x14ac:dyDescent="0.3"/>
  <cols>
    <col min="1" max="1" width="8" customWidth="1"/>
    <col min="2" max="2" width="58.77734375" customWidth="1"/>
    <col min="3" max="3" width="12.109375" customWidth="1"/>
    <col min="4" max="4" width="10.88671875" customWidth="1"/>
    <col min="5" max="5" width="16.5546875" customWidth="1"/>
    <col min="6" max="6" width="25.6640625" customWidth="1"/>
  </cols>
  <sheetData>
    <row r="1" spans="1:6" s="4" customFormat="1" ht="16.2" thickBot="1" x14ac:dyDescent="0.3">
      <c r="A1" s="35" t="s">
        <v>133</v>
      </c>
      <c r="B1" s="35"/>
      <c r="C1" s="35"/>
      <c r="D1" s="35"/>
      <c r="E1" s="35"/>
      <c r="F1" s="35"/>
    </row>
    <row r="2" spans="1:6" s="4" customFormat="1" thickBot="1" x14ac:dyDescent="0.3">
      <c r="A2" s="44" t="s">
        <v>130</v>
      </c>
      <c r="E2" s="5"/>
      <c r="F2" s="5"/>
    </row>
    <row r="3" spans="1:6" s="4" customFormat="1" ht="15.6" x14ac:dyDescent="0.25">
      <c r="A3" s="2" t="s">
        <v>135</v>
      </c>
      <c r="B3" s="2"/>
      <c r="C3" s="2"/>
      <c r="D3" s="2"/>
      <c r="E3" s="5"/>
      <c r="F3" s="5"/>
    </row>
    <row r="4" spans="1:6" s="4" customFormat="1" ht="15.6" x14ac:dyDescent="0.3">
      <c r="A4" s="2"/>
      <c r="B4" s="1"/>
      <c r="C4" s="1"/>
      <c r="D4" s="1"/>
      <c r="E4" s="5"/>
      <c r="F4" s="5"/>
    </row>
    <row r="5" spans="1:6" s="4" customFormat="1" ht="13.8" x14ac:dyDescent="0.25">
      <c r="A5" s="30"/>
      <c r="E5" s="5"/>
      <c r="F5" s="5"/>
    </row>
    <row r="6" spans="1:6" s="4" customFormat="1" ht="13.8" x14ac:dyDescent="0.25">
      <c r="A6" s="36" t="s">
        <v>2</v>
      </c>
      <c r="B6" s="37" t="s">
        <v>149</v>
      </c>
      <c r="C6" s="36" t="s">
        <v>7</v>
      </c>
      <c r="D6" s="36" t="s">
        <v>8</v>
      </c>
      <c r="E6" s="37" t="s">
        <v>9</v>
      </c>
      <c r="F6" s="37" t="s">
        <v>10</v>
      </c>
    </row>
    <row r="7" spans="1:6" s="22" customFormat="1" ht="39.6" customHeight="1" x14ac:dyDescent="0.3">
      <c r="A7" s="33"/>
      <c r="B7" s="40"/>
      <c r="C7" s="33"/>
      <c r="D7" s="33"/>
      <c r="E7" s="40"/>
      <c r="F7" s="40"/>
    </row>
    <row r="8" spans="1:6" s="22" customFormat="1" ht="21" customHeight="1" x14ac:dyDescent="0.3">
      <c r="A8" s="26" t="s">
        <v>134</v>
      </c>
      <c r="B8" s="25"/>
      <c r="C8" s="31"/>
      <c r="D8" s="20"/>
      <c r="E8" s="16"/>
      <c r="F8" s="10">
        <f>SUM(D8*E8)</f>
        <v>0</v>
      </c>
    </row>
    <row r="9" spans="1:6" s="22" customFormat="1" ht="21" customHeight="1" x14ac:dyDescent="0.3">
      <c r="A9" s="26" t="s">
        <v>150</v>
      </c>
      <c r="B9" s="25"/>
      <c r="C9" s="31"/>
      <c r="D9" s="20"/>
      <c r="E9" s="18"/>
      <c r="F9" s="10">
        <f>SUM(D9*E9)</f>
        <v>0</v>
      </c>
    </row>
    <row r="10" spans="1:6" s="22" customFormat="1" ht="15.6" customHeight="1" x14ac:dyDescent="0.3">
      <c r="A10" s="26" t="s">
        <v>151</v>
      </c>
      <c r="B10" s="25"/>
      <c r="C10" s="31"/>
      <c r="D10" s="20"/>
      <c r="E10" s="18"/>
      <c r="F10" s="10"/>
    </row>
    <row r="11" spans="1:6" s="22" customFormat="1" ht="15.6" customHeight="1" x14ac:dyDescent="0.3">
      <c r="A11" s="26" t="s">
        <v>152</v>
      </c>
      <c r="B11" s="25"/>
      <c r="C11" s="31"/>
      <c r="D11" s="20"/>
      <c r="E11" s="18"/>
      <c r="F11" s="10"/>
    </row>
    <row r="12" spans="1:6" s="22" customFormat="1" ht="15.6" customHeight="1" x14ac:dyDescent="0.3">
      <c r="A12" s="26" t="s">
        <v>153</v>
      </c>
      <c r="B12" s="25"/>
      <c r="C12" s="31"/>
      <c r="D12" s="20"/>
      <c r="E12" s="18"/>
      <c r="F12" s="10"/>
    </row>
    <row r="13" spans="1:6" s="22" customFormat="1" x14ac:dyDescent="0.3">
      <c r="A13" s="26"/>
      <c r="B13" s="27"/>
      <c r="C13" s="19"/>
      <c r="D13" s="20"/>
      <c r="E13" s="57" t="s">
        <v>61</v>
      </c>
      <c r="F13" s="24">
        <f>SUM(F8:F12)</f>
        <v>0</v>
      </c>
    </row>
  </sheetData>
  <mergeCells count="7">
    <mergeCell ref="A1:F1"/>
    <mergeCell ref="A6:A7"/>
    <mergeCell ref="B6:B7"/>
    <mergeCell ref="C6:C7"/>
    <mergeCell ref="D6:D7"/>
    <mergeCell ref="E6:E7"/>
    <mergeCell ref="F6:F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AE90-4EFD-430E-8130-8B551ED39D67}">
  <dimension ref="A1:E20"/>
  <sheetViews>
    <sheetView tabSelected="1" zoomScale="80" zoomScaleNormal="80" workbookViewId="0">
      <selection activeCell="D9" sqref="D9"/>
    </sheetView>
  </sheetViews>
  <sheetFormatPr defaultColWidth="51.77734375" defaultRowHeight="15" x14ac:dyDescent="0.25"/>
  <cols>
    <col min="1" max="1" width="27" style="42" customWidth="1"/>
    <col min="2" max="2" width="110.6640625" style="42" customWidth="1"/>
    <col min="3" max="3" width="34.33203125" style="42" customWidth="1"/>
    <col min="4" max="16384" width="51.77734375" style="42"/>
  </cols>
  <sheetData>
    <row r="1" spans="1:5" ht="22.8" customHeight="1" x14ac:dyDescent="0.25">
      <c r="A1" s="45" t="s">
        <v>154</v>
      </c>
      <c r="B1" s="45"/>
      <c r="C1" s="45"/>
      <c r="D1" s="45"/>
      <c r="E1" s="45"/>
    </row>
    <row r="2" spans="1:5" ht="24.6" customHeight="1" x14ac:dyDescent="0.25">
      <c r="A2" s="45"/>
      <c r="B2" s="45"/>
      <c r="C2" s="45"/>
      <c r="D2" s="45"/>
      <c r="E2" s="45"/>
    </row>
    <row r="3" spans="1:5" ht="17.399999999999999" x14ac:dyDescent="0.3">
      <c r="A3" s="46"/>
    </row>
    <row r="4" spans="1:5" s="46" customFormat="1" ht="17.399999999999999" x14ac:dyDescent="0.3">
      <c r="A4" s="43" t="s">
        <v>131</v>
      </c>
    </row>
    <row r="5" spans="1:5" s="46" customFormat="1" ht="17.399999999999999" x14ac:dyDescent="0.3">
      <c r="A5" s="47"/>
    </row>
    <row r="6" spans="1:5" s="46" customFormat="1" ht="17.399999999999999" x14ac:dyDescent="0.3">
      <c r="A6" s="43" t="s">
        <v>132</v>
      </c>
    </row>
    <row r="7" spans="1:5" s="46" customFormat="1" ht="17.399999999999999" x14ac:dyDescent="0.3">
      <c r="A7" s="47"/>
    </row>
    <row r="8" spans="1:5" s="49" customFormat="1" ht="61.8" customHeight="1" x14ac:dyDescent="0.3">
      <c r="A8" s="48" t="s">
        <v>2</v>
      </c>
      <c r="B8" s="48" t="s">
        <v>119</v>
      </c>
      <c r="C8" s="48" t="s">
        <v>148</v>
      </c>
    </row>
    <row r="9" spans="1:5" s="46" customFormat="1" ht="33" customHeight="1" x14ac:dyDescent="0.3">
      <c r="A9" s="50" t="s">
        <v>120</v>
      </c>
      <c r="B9" s="51" t="s">
        <v>1</v>
      </c>
      <c r="C9" s="52">
        <f>SUM('Table 1'!I31)</f>
        <v>0</v>
      </c>
    </row>
    <row r="10" spans="1:5" s="46" customFormat="1" ht="36" customHeight="1" x14ac:dyDescent="0.3">
      <c r="A10" s="50" t="s">
        <v>121</v>
      </c>
      <c r="B10" s="51" t="s">
        <v>122</v>
      </c>
      <c r="C10" s="52">
        <f>SUM('Table 2'!I19)</f>
        <v>0</v>
      </c>
    </row>
    <row r="11" spans="1:5" s="46" customFormat="1" ht="33.6" customHeight="1" x14ac:dyDescent="0.3">
      <c r="A11" s="50" t="s">
        <v>123</v>
      </c>
      <c r="B11" s="51" t="s">
        <v>83</v>
      </c>
      <c r="C11" s="52">
        <f>SUM('Table 3'!I12)</f>
        <v>0</v>
      </c>
    </row>
    <row r="12" spans="1:5" s="46" customFormat="1" ht="42" customHeight="1" x14ac:dyDescent="0.3">
      <c r="A12" s="50" t="s">
        <v>124</v>
      </c>
      <c r="B12" s="51" t="s">
        <v>90</v>
      </c>
      <c r="C12" s="52">
        <f>SUM('Table 4'!I14)</f>
        <v>0</v>
      </c>
    </row>
    <row r="13" spans="1:5" s="46" customFormat="1" ht="34.200000000000003" customHeight="1" x14ac:dyDescent="0.3">
      <c r="A13" s="50" t="s">
        <v>125</v>
      </c>
      <c r="B13" s="51" t="s">
        <v>93</v>
      </c>
      <c r="C13" s="52">
        <f>SUM('Table 5'!I12)</f>
        <v>0</v>
      </c>
    </row>
    <row r="14" spans="1:5" s="46" customFormat="1" ht="43.8" customHeight="1" x14ac:dyDescent="0.3">
      <c r="A14" s="50" t="s">
        <v>126</v>
      </c>
      <c r="B14" s="51" t="s">
        <v>145</v>
      </c>
      <c r="C14" s="52">
        <f>SUM('Table 6'!I12)</f>
        <v>0</v>
      </c>
    </row>
    <row r="15" spans="1:5" s="46" customFormat="1" ht="39.6" customHeight="1" x14ac:dyDescent="0.3">
      <c r="A15" s="50" t="s">
        <v>127</v>
      </c>
      <c r="B15" s="51" t="s">
        <v>109</v>
      </c>
      <c r="C15" s="52">
        <f>SUM('Table 7'!I14)</f>
        <v>0</v>
      </c>
    </row>
    <row r="16" spans="1:5" s="46" customFormat="1" ht="39.6" customHeight="1" x14ac:dyDescent="0.3">
      <c r="A16" s="50" t="s">
        <v>128</v>
      </c>
      <c r="B16" s="51" t="s">
        <v>147</v>
      </c>
      <c r="C16" s="52">
        <f>SUM('Table 8'!F15)</f>
        <v>0</v>
      </c>
    </row>
    <row r="17" spans="1:3" s="46" customFormat="1" ht="51.6" customHeight="1" thickBot="1" x14ac:dyDescent="0.35">
      <c r="A17" s="50" t="s">
        <v>130</v>
      </c>
      <c r="B17" s="51" t="s">
        <v>135</v>
      </c>
      <c r="C17" s="53">
        <f>SUM('Table 9'!F13)</f>
        <v>0</v>
      </c>
    </row>
    <row r="18" spans="1:3" s="46" customFormat="1" ht="55.2" customHeight="1" thickBot="1" x14ac:dyDescent="0.35">
      <c r="A18" s="54" t="s">
        <v>129</v>
      </c>
      <c r="B18" s="55"/>
      <c r="C18" s="56">
        <f>SUM(C9:C17)</f>
        <v>0</v>
      </c>
    </row>
    <row r="19" spans="1:3" x14ac:dyDescent="0.25">
      <c r="A19" s="41"/>
    </row>
    <row r="20" spans="1:3" x14ac:dyDescent="0.25">
      <c r="A20" s="41"/>
    </row>
  </sheetData>
  <mergeCells count="2">
    <mergeCell ref="A1:E2"/>
    <mergeCell ref="A18: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1</vt:lpstr>
      <vt:lpstr>Table 2</vt:lpstr>
      <vt:lpstr>Table 3</vt:lpstr>
      <vt:lpstr>Table 4</vt:lpstr>
      <vt:lpstr>Table 5</vt:lpstr>
      <vt:lpstr>Table 6</vt:lpstr>
      <vt:lpstr>Table 7</vt:lpstr>
      <vt:lpstr>Table 8</vt:lpstr>
      <vt:lpstr>Table 9</vt:lpstr>
      <vt:lpstr>Price Schedule - Summary</vt:lpstr>
    </vt:vector>
  </TitlesOfParts>
  <Company>Conwy County Borough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Richards</dc:creator>
  <cp:lastModifiedBy>Danielle Richards</cp:lastModifiedBy>
  <dcterms:created xsi:type="dcterms:W3CDTF">2026-09-14T10:51:28Z</dcterms:created>
  <dcterms:modified xsi:type="dcterms:W3CDTF">2026-09-17T13:26:53Z</dcterms:modified>
</cp:coreProperties>
</file>