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C:\Users\TimJohnston\Downloads\"/>
    </mc:Choice>
  </mc:AlternateContent>
  <xr:revisionPtr revIDLastSave="65" documentId="13_ncr:1_{F6A51F25-C874-4644-9B93-98D07DE20F83}" xr6:coauthVersionLast="47" xr6:coauthVersionMax="47" xr10:uidLastSave="{98739A62-CC7D-431B-B730-FA572027E6BF}"/>
  <bookViews>
    <workbookView xWindow="-28920" yWindow="4110" windowWidth="29040" windowHeight="15720" xr2:uid="{DAA55EC9-A85D-452A-B78F-DCBE6714704B}"/>
  </bookViews>
  <sheets>
    <sheet name="Summary"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2" l="1"/>
  <c r="E16" i="2"/>
  <c r="E17" i="2"/>
  <c r="E18" i="2"/>
  <c r="E19" i="2"/>
  <c r="E14" i="2"/>
  <c r="E25" i="2" l="1"/>
  <c r="C29" i="2"/>
</calcChain>
</file>

<file path=xl/sharedStrings.xml><?xml version="1.0" encoding="utf-8"?>
<sst xmlns="http://schemas.openxmlformats.org/spreadsheetml/2006/main" count="28" uniqueCount="24">
  <si>
    <t>BHA26007 - The Beeches Garage Roof Replacements</t>
  </si>
  <si>
    <t>Price Schedule</t>
  </si>
  <si>
    <t>Tenderers are required to complete all yellow highlighted cells, the price submitted should be a fully ammonised, no further expenses will be permitted (Ex VAT).
Overall ranking will be determined based on the Most Economically Advantageous Tender bid received as outlined within the ITT Document. 
If you identify any issues with the spreadsheet please raise the issue via Sell2Wales.</t>
  </si>
  <si>
    <t>Description</t>
  </si>
  <si>
    <t>Qty</t>
  </si>
  <si>
    <t>Cost</t>
  </si>
  <si>
    <t xml:space="preserve">Comments </t>
  </si>
  <si>
    <r>
      <t xml:space="preserve">Removal of existing sheets.
</t>
    </r>
    <r>
      <rPr>
        <sz val="11"/>
        <color theme="1"/>
        <rFont val="Calibri"/>
        <family val="2"/>
        <scheme val="minor"/>
      </rPr>
      <t>Including allowance for work and disposal with asbestos containing materials &amp; provision of waste disposal certificate.</t>
    </r>
  </si>
  <si>
    <t>Cover roof with new profiled steel sheeting as described including all fixings &amp; foam fillers.</t>
  </si>
  <si>
    <t>Provision  of new fascia and barge flashings as described and include for formed flashing at change of level of garages</t>
  </si>
  <si>
    <t>Install 112mm gutters at lower end of building including all brackets and 75mm downpipes.</t>
  </si>
  <si>
    <t>Take out existing garage doors and dispose of. Install new garage doors as described</t>
  </si>
  <si>
    <t>Excavate all ground above garage floor level and cut back all trees, bushes etc within 1.0m of garages.</t>
  </si>
  <si>
    <r>
      <t xml:space="preserve">Scaffolding
</t>
    </r>
    <r>
      <rPr>
        <sz val="11"/>
        <color theme="1"/>
        <rFont val="Calibri"/>
        <family val="2"/>
        <scheme val="minor"/>
      </rPr>
      <t>Include for all necessary scaffolding to ensure a safe working platform to carry roofing works in accordance with the Health and Safety Act 1974. Ensure that adequate notice is given to the tenants when scaffolding is to be erected and allow for battery operated external lights to compensate for any obstruction of the outside lighting caused by the scaffolding. Ensure the scaffolding is secure at all times and is removed swiftly upon completion of works to each block.
All scaffolding must be inspected by the Responsible Person designated by the Contractor before being passed fit for use and again at intervals of 7 days or after a significant change in weather event. The results of such inspections are to be recorded in the scaffold register and Tags displayed accordingly.</t>
    </r>
  </si>
  <si>
    <t xml:space="preserve">As Required </t>
  </si>
  <si>
    <r>
      <t xml:space="preserve">Protection of Property
</t>
    </r>
    <r>
      <rPr>
        <sz val="11"/>
        <color theme="1"/>
        <rFont val="Calibri"/>
        <family val="2"/>
        <scheme val="minor"/>
      </rPr>
      <t>The Contractor shall be responsible for the protection of the building during scaffold operations and shall make good, at his own expense, all damages caused. Any damage to walls or roof structure must be reported to the Contract Administrator immediately.</t>
    </r>
  </si>
  <si>
    <r>
      <t xml:space="preserve">Contingencies
</t>
    </r>
    <r>
      <rPr>
        <sz val="11"/>
        <color theme="1"/>
        <rFont val="Calibri"/>
        <family val="2"/>
        <scheme val="minor"/>
      </rPr>
      <t>Allow the sum of 5% for contingencies to be deducted or expended in whole or in part as may be directed by the Barcud Group Director of Development and Asset Management.</t>
    </r>
  </si>
  <si>
    <r>
      <t xml:space="preserve">Preliminaries
</t>
    </r>
    <r>
      <rPr>
        <sz val="11"/>
        <color theme="1"/>
        <rFont val="Calibri"/>
        <family val="2"/>
        <scheme val="minor"/>
      </rPr>
      <t>Allow for all preliminary items to include welfare provision, mobilisation, plant etc.</t>
    </r>
  </si>
  <si>
    <t>TOTAL TO BE USED FOR EVALUATION PURPOSES</t>
  </si>
  <si>
    <t>£</t>
  </si>
  <si>
    <t>Roofers Day Rates</t>
  </si>
  <si>
    <t>Hour</t>
  </si>
  <si>
    <t>Carpenters Day Rates</t>
  </si>
  <si>
    <t>Masons Day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</si>
</sst>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font>
      <sz val="11"/>
      <color theme="1"/>
      <name val="Calibri"/>
      <family val="2"/>
      <scheme val="minor"/>
    </font>
    <font>
      <b/>
      <sz val="11"/>
      <color theme="1"/>
      <name val="Calibri"/>
      <family val="2"/>
      <scheme val="minor"/>
    </font>
    <font>
      <b/>
      <sz val="27"/>
      <color rgb="FF000000"/>
      <name val="Montserrat"/>
    </font>
    <font>
      <b/>
      <sz val="24"/>
      <color rgb="FF000000"/>
      <name val="Montserrat"/>
    </font>
    <font>
      <b/>
      <sz val="18"/>
      <color rgb="FF000000"/>
      <name val="Montserrat"/>
    </font>
    <font>
      <sz val="10"/>
      <name val="Arial"/>
      <family val="2"/>
    </font>
    <font>
      <b/>
      <sz val="11"/>
      <color rgb="FFFFFFFF"/>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9900CC"/>
        <bgColor rgb="FF000000"/>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rgb="FF000000"/>
      </top>
      <bottom/>
      <diagonal/>
    </border>
  </borders>
  <cellStyleXfs count="2">
    <xf numFmtId="0" fontId="0" fillId="0" borderId="0"/>
    <xf numFmtId="0" fontId="5" fillId="0" borderId="0"/>
  </cellStyleXfs>
  <cellXfs count="25">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164" fontId="0" fillId="3" borderId="1" xfId="0" applyNumberFormat="1" applyFill="1" applyBorder="1" applyAlignment="1">
      <alignment horizontal="left" vertical="center"/>
    </xf>
    <xf numFmtId="164" fontId="0" fillId="0" borderId="1" xfId="0" applyNumberFormat="1" applyBorder="1" applyAlignment="1">
      <alignment horizontal="left" vertical="center"/>
    </xf>
    <xf numFmtId="0" fontId="1" fillId="0" borderId="1" xfId="0" applyFont="1" applyBorder="1" applyAlignment="1">
      <alignment horizontal="justify"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1" fillId="2" borderId="5" xfId="0" applyFont="1" applyFill="1" applyBorder="1" applyAlignment="1">
      <alignment horizontal="center" vertical="center" wrapText="1"/>
    </xf>
    <xf numFmtId="0" fontId="6" fillId="5" borderId="2" xfId="0" applyFont="1" applyFill="1" applyBorder="1" applyAlignment="1">
      <alignment vertical="center" wrapText="1"/>
    </xf>
    <xf numFmtId="0" fontId="0" fillId="0" borderId="1" xfId="0" applyBorder="1" applyAlignment="1">
      <alignment horizontal="left" vertical="center"/>
    </xf>
    <xf numFmtId="0" fontId="0" fillId="0" borderId="6" xfId="0" applyBorder="1"/>
    <xf numFmtId="164" fontId="6" fillId="5" borderId="8" xfId="0" applyNumberFormat="1" applyFont="1" applyFill="1" applyBorder="1" applyAlignment="1">
      <alignment horizontal="center" vertical="center"/>
    </xf>
    <xf numFmtId="164" fontId="6" fillId="5" borderId="7" xfId="0" applyNumberFormat="1"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wrapText="1"/>
    </xf>
    <xf numFmtId="164" fontId="6" fillId="5" borderId="9" xfId="0" applyNumberFormat="1" applyFont="1" applyFill="1" applyBorder="1" applyAlignment="1">
      <alignment horizontal="center" vertical="center"/>
    </xf>
    <xf numFmtId="0" fontId="1" fillId="6" borderId="1" xfId="0" applyFont="1" applyFill="1" applyBorder="1" applyAlignment="1">
      <alignment horizontal="justify" vertical="center" wrapText="1"/>
    </xf>
    <xf numFmtId="164" fontId="0" fillId="6" borderId="1" xfId="0" applyNumberFormat="1" applyFill="1" applyBorder="1" applyAlignment="1">
      <alignment horizontal="left" vertical="center"/>
    </xf>
    <xf numFmtId="164" fontId="0" fillId="7" borderId="1" xfId="0" applyNumberFormat="1" applyFill="1" applyBorder="1" applyAlignment="1">
      <alignment horizontal="left" vertical="center"/>
    </xf>
    <xf numFmtId="0" fontId="0" fillId="0" borderId="10" xfId="0" applyBorder="1"/>
    <xf numFmtId="0" fontId="0" fillId="0" borderId="0" xfId="0" applyBorder="1"/>
  </cellXfs>
  <cellStyles count="2">
    <cellStyle name="Normal" xfId="0" builtinId="0"/>
    <cellStyle name="Normal 2" xfId="1" xr:uid="{9CDADD45-D452-44D2-BAF0-C846C5C4A1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257720</xdr:colOff>
      <xdr:row>0</xdr:row>
      <xdr:rowOff>126002</xdr:rowOff>
    </xdr:from>
    <xdr:to>
      <xdr:col>1</xdr:col>
      <xdr:colOff>3562442</xdr:colOff>
      <xdr:row>5</xdr:row>
      <xdr:rowOff>91622</xdr:rowOff>
    </xdr:to>
    <xdr:pic>
      <xdr:nvPicPr>
        <xdr:cNvPr id="2" name="Picture 1" descr="A picture containing logo&#10;&#10;Description automatically generated">
          <a:extLst>
            <a:ext uri="{FF2B5EF4-FFF2-40B4-BE49-F238E27FC236}">
              <a16:creationId xmlns:a16="http://schemas.microsoft.com/office/drawing/2014/main" id="{DA23CA1A-39EC-AD6F-4ADC-DBA52E6C2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720" y="126002"/>
          <a:ext cx="3295197" cy="11943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18385-CA5B-41B8-B6DC-73026DB6B17E}">
  <dimension ref="B1:G34"/>
  <sheetViews>
    <sheetView tabSelected="1" zoomScale="85" zoomScaleNormal="85" workbookViewId="0">
      <selection activeCell="F32" sqref="F32"/>
    </sheetView>
  </sheetViews>
  <sheetFormatPr defaultRowHeight="15" customHeight="1"/>
  <cols>
    <col min="1" max="1" width="3.85546875" customWidth="1"/>
    <col min="2" max="2" width="74.140625" customWidth="1"/>
    <col min="3" max="5" width="18.7109375" customWidth="1"/>
    <col min="6" max="6" width="46.7109375" customWidth="1"/>
  </cols>
  <sheetData>
    <row r="1" spans="2:7" ht="14.45" customHeight="1">
      <c r="C1" s="18" t="s">
        <v>0</v>
      </c>
      <c r="D1" s="18"/>
      <c r="E1" s="18"/>
      <c r="F1" s="18"/>
      <c r="G1" s="3"/>
    </row>
    <row r="2" spans="2:7" ht="14.45" customHeight="1">
      <c r="C2" s="18"/>
      <c r="D2" s="18"/>
      <c r="E2" s="18"/>
      <c r="F2" s="18"/>
      <c r="G2" s="3"/>
    </row>
    <row r="3" spans="2:7" ht="40.9" customHeight="1">
      <c r="C3" s="18"/>
      <c r="D3" s="18"/>
      <c r="E3" s="18"/>
      <c r="F3" s="18"/>
      <c r="G3" s="3"/>
    </row>
    <row r="4" spans="2:7" ht="14.45" customHeight="1">
      <c r="C4" s="18"/>
      <c r="D4" s="18"/>
      <c r="E4" s="18"/>
      <c r="F4" s="18"/>
      <c r="G4" s="3"/>
    </row>
    <row r="5" spans="2:7" ht="14.45" customHeight="1">
      <c r="C5" s="18"/>
      <c r="D5" s="18"/>
      <c r="E5" s="18"/>
      <c r="F5" s="18"/>
      <c r="G5" s="3"/>
    </row>
    <row r="6" spans="2:7" ht="14.45" customHeight="1">
      <c r="C6" s="18"/>
      <c r="D6" s="18"/>
      <c r="E6" s="18"/>
      <c r="F6" s="18"/>
      <c r="G6" s="3"/>
    </row>
    <row r="7" spans="2:7" ht="14.45" customHeight="1">
      <c r="C7" s="18"/>
      <c r="D7" s="18"/>
      <c r="E7" s="18"/>
      <c r="F7" s="18"/>
      <c r="G7" s="3"/>
    </row>
    <row r="9" spans="2:7" ht="35.450000000000003" customHeight="1">
      <c r="B9" s="17" t="s">
        <v>1</v>
      </c>
      <c r="C9" s="17"/>
      <c r="D9" s="17"/>
      <c r="E9" s="17"/>
      <c r="F9" s="17"/>
      <c r="G9" s="2"/>
    </row>
    <row r="11" spans="2:7" ht="75" customHeight="1">
      <c r="B11" s="15" t="s">
        <v>2</v>
      </c>
      <c r="C11" s="16"/>
      <c r="D11" s="16"/>
      <c r="E11" s="16"/>
      <c r="F11" s="16"/>
    </row>
    <row r="13" spans="2:7">
      <c r="B13" s="1" t="s">
        <v>3</v>
      </c>
      <c r="C13" s="9" t="s">
        <v>4</v>
      </c>
      <c r="D13" s="9"/>
      <c r="E13" s="9" t="s">
        <v>5</v>
      </c>
      <c r="F13" s="9" t="s">
        <v>6</v>
      </c>
    </row>
    <row r="14" spans="2:7" ht="48.6" customHeight="1">
      <c r="B14" s="8" t="s">
        <v>7</v>
      </c>
      <c r="C14" s="6">
        <v>29</v>
      </c>
      <c r="D14" s="4">
        <v>0</v>
      </c>
      <c r="E14" s="22">
        <f>SUM(D14*C14)</f>
        <v>0</v>
      </c>
      <c r="F14" s="11"/>
    </row>
    <row r="15" spans="2:7" ht="37.15" customHeight="1">
      <c r="B15" s="7" t="s">
        <v>8</v>
      </c>
      <c r="C15" s="6">
        <v>29</v>
      </c>
      <c r="D15" s="4">
        <v>0</v>
      </c>
      <c r="E15" s="22">
        <f t="shared" ref="E15:E19" si="0">SUM(D15*C15)</f>
        <v>0</v>
      </c>
      <c r="F15" s="11"/>
    </row>
    <row r="16" spans="2:7" ht="33.6" customHeight="1">
      <c r="B16" s="7" t="s">
        <v>9</v>
      </c>
      <c r="C16" s="6">
        <v>29</v>
      </c>
      <c r="D16" s="4">
        <v>0</v>
      </c>
      <c r="E16" s="22">
        <f t="shared" si="0"/>
        <v>0</v>
      </c>
      <c r="F16" s="11"/>
    </row>
    <row r="17" spans="2:6" ht="35.450000000000003" customHeight="1">
      <c r="B17" s="7" t="s">
        <v>10</v>
      </c>
      <c r="C17" s="6">
        <v>29</v>
      </c>
      <c r="D17" s="4">
        <v>0</v>
      </c>
      <c r="E17" s="22">
        <f t="shared" si="0"/>
        <v>0</v>
      </c>
      <c r="F17" s="11"/>
    </row>
    <row r="18" spans="2:6" ht="31.15" customHeight="1">
      <c r="B18" s="7" t="s">
        <v>11</v>
      </c>
      <c r="C18" s="6">
        <v>29</v>
      </c>
      <c r="D18" s="4">
        <v>0</v>
      </c>
      <c r="E18" s="22">
        <f t="shared" si="0"/>
        <v>0</v>
      </c>
      <c r="F18" s="11"/>
    </row>
    <row r="19" spans="2:6" ht="35.450000000000003" customHeight="1">
      <c r="B19" s="7" t="s">
        <v>12</v>
      </c>
      <c r="C19" s="6">
        <v>29</v>
      </c>
      <c r="D19" s="4">
        <v>0</v>
      </c>
      <c r="E19" s="22">
        <f t="shared" si="0"/>
        <v>0</v>
      </c>
      <c r="F19" s="11"/>
    </row>
    <row r="21" spans="2:6" ht="178.15" customHeight="1">
      <c r="B21" s="8" t="s">
        <v>13</v>
      </c>
      <c r="C21" s="6" t="s">
        <v>14</v>
      </c>
      <c r="D21" s="20"/>
      <c r="E21" s="4">
        <v>0</v>
      </c>
      <c r="F21" s="5"/>
    </row>
    <row r="23" spans="2:6" ht="76.900000000000006" customHeight="1">
      <c r="B23" s="8" t="s">
        <v>15</v>
      </c>
      <c r="C23" s="20"/>
      <c r="D23" s="20"/>
      <c r="E23" s="4">
        <v>0</v>
      </c>
      <c r="F23" s="5"/>
    </row>
    <row r="24" spans="2:6" ht="15.6" customHeight="1"/>
    <row r="25" spans="2:6" ht="62.45" customHeight="1">
      <c r="B25" s="8" t="s">
        <v>16</v>
      </c>
      <c r="C25" s="20"/>
      <c r="D25" s="21"/>
      <c r="E25" s="5">
        <f>SUM(E14:E23)*0.05</f>
        <v>0</v>
      </c>
      <c r="F25" s="5"/>
    </row>
    <row r="27" spans="2:6" ht="52.9" customHeight="1">
      <c r="B27" s="8" t="s">
        <v>17</v>
      </c>
      <c r="C27" s="20"/>
      <c r="D27" s="21"/>
      <c r="E27" s="4">
        <v>0</v>
      </c>
      <c r="F27" s="5"/>
    </row>
    <row r="28" spans="2:6">
      <c r="E28" s="12"/>
    </row>
    <row r="29" spans="2:6" ht="20.45" customHeight="1">
      <c r="B29" s="10" t="s">
        <v>18</v>
      </c>
      <c r="C29" s="13">
        <f>SUM(E14:E27)</f>
        <v>0</v>
      </c>
      <c r="D29" s="19"/>
      <c r="E29" s="14"/>
    </row>
    <row r="30" spans="2:6" ht="15.6" customHeight="1">
      <c r="E30" s="24"/>
    </row>
    <row r="31" spans="2:6">
      <c r="B31" s="1" t="s">
        <v>3</v>
      </c>
      <c r="C31" s="1" t="s">
        <v>4</v>
      </c>
      <c r="D31" s="1" t="s">
        <v>19</v>
      </c>
      <c r="E31" s="23"/>
    </row>
    <row r="32" spans="2:6" ht="14.45" customHeight="1">
      <c r="B32" s="8" t="s">
        <v>20</v>
      </c>
      <c r="C32" s="6" t="s">
        <v>21</v>
      </c>
      <c r="D32" s="4">
        <v>0</v>
      </c>
    </row>
    <row r="33" spans="2:4" ht="14.45" customHeight="1">
      <c r="B33" s="8" t="s">
        <v>22</v>
      </c>
      <c r="C33" s="6" t="s">
        <v>21</v>
      </c>
      <c r="D33" s="4">
        <v>0</v>
      </c>
    </row>
    <row r="34" spans="2:4" ht="14.45" customHeight="1">
      <c r="B34" s="8" t="s">
        <v>23</v>
      </c>
      <c r="C34" s="6" t="s">
        <v>21</v>
      </c>
      <c r="D34" s="4">
        <v>0</v>
      </c>
    </row>
  </sheetData>
  <mergeCells count="4">
    <mergeCell ref="C29:E29"/>
    <mergeCell ref="B11:F11"/>
    <mergeCell ref="B9:F9"/>
    <mergeCell ref="C1:F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EA6B1E06678D45B625BCA13CCECEC4" ma:contentTypeVersion="14" ma:contentTypeDescription="Create a new document." ma:contentTypeScope="" ma:versionID="da9dcf3e4f18cc4f5ba2c8611a7f0960">
  <xsd:schema xmlns:xsd="http://www.w3.org/2001/XMLSchema" xmlns:xs="http://www.w3.org/2001/XMLSchema" xmlns:p="http://schemas.microsoft.com/office/2006/metadata/properties" xmlns:ns2="7d4422b7-6fd8-4c90-9214-803bc155c1a7" xmlns:ns3="ecb18fbc-c8e1-410e-8d53-ef52f12960fe" targetNamespace="http://schemas.microsoft.com/office/2006/metadata/properties" ma:root="true" ma:fieldsID="dbc545b384119e0491e4167f118f0165" ns2:_="" ns3:_="">
    <xsd:import namespace="7d4422b7-6fd8-4c90-9214-803bc155c1a7"/>
    <xsd:import namespace="ecb18fbc-c8e1-410e-8d53-ef52f12960f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4422b7-6fd8-4c90-9214-803bc155c1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b18fbc-c8e1-410e-8d53-ef52f12960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302162b-3097-41c9-bce7-08f89f66abe3}" ma:internalName="TaxCatchAll" ma:showField="CatchAllData" ma:web="ecb18fbc-c8e1-410e-8d53-ef52f12960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cb18fbc-c8e1-410e-8d53-ef52f12960fe" xsi:nil="true"/>
    <lcf76f155ced4ddcb4097134ff3c332f xmlns="7d4422b7-6fd8-4c90-9214-803bc155c1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98E869-BACA-454F-A56F-EF77905C0DD0}"/>
</file>

<file path=customXml/itemProps2.xml><?xml version="1.0" encoding="utf-8"?>
<ds:datastoreItem xmlns:ds="http://schemas.openxmlformats.org/officeDocument/2006/customXml" ds:itemID="{68533A67-7FE8-4898-819B-1141844BFDC8}"/>
</file>

<file path=customXml/itemProps3.xml><?xml version="1.0" encoding="utf-8"?>
<ds:datastoreItem xmlns:ds="http://schemas.openxmlformats.org/officeDocument/2006/customXml" ds:itemID="{8664C2A9-1B9C-40C4-A2BC-DAFEF5D0035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Alistair Merchant</dc:creator>
  <cp:keywords/>
  <dc:description/>
  <cp:lastModifiedBy>Tim Johnston</cp:lastModifiedBy>
  <cp:revision/>
  <dcterms:created xsi:type="dcterms:W3CDTF">2020-06-30T14:56:31Z</dcterms:created>
  <dcterms:modified xsi:type="dcterms:W3CDTF">2026-08-20T13:43:12Z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34ab6858-ba82-46aa-ad9b-0e0835343627</vt:lpwstr>
  </property>
  <property fmtid="{D5CDD505-2E9C-101B-9397-08002B2CF9AE}" pid="3" name="ContentTypeId">
    <vt:lpwstr>0x0101009EEA6B1E06678D45B625BCA13CCECEC4</vt:lpwstr>
  </property>
  <property fmtid="{D5CDD505-2E9C-101B-9397-08002B2CF9AE}" pid="4" name="TaxKeyword">
    <vt:lpwstr/>
  </property>
  <property fmtid="{D5CDD505-2E9C-101B-9397-08002B2CF9AE}" pid="5" name="MediaServiceImageTags">
    <vt:lpwstr/>
  </property>
</Properties>
</file>